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anaNovi\Desktop\Financije 2026\"/>
    </mc:Choice>
  </mc:AlternateContent>
  <bookViews>
    <workbookView xWindow="0" yWindow="0" windowWidth="28800" windowHeight="12300" activeTab="4"/>
  </bookViews>
  <sheets>
    <sheet name="SAŽETAK" sheetId="1" r:id="rId1"/>
    <sheet name="Račun prihoda i rashoda" sheetId="2" r:id="rId2"/>
    <sheet name="Rashodi prema izvoru financiran" sheetId="4" r:id="rId3"/>
    <sheet name="Rashodi prema fun. klasifikacij" sheetId="5" r:id="rId4"/>
    <sheet name="II. posebni dio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I8" i="1"/>
  <c r="H8" i="1"/>
  <c r="G8" i="1"/>
  <c r="F8" i="1"/>
  <c r="F14" i="1" l="1"/>
  <c r="F30" i="1" s="1"/>
  <c r="I14" i="1"/>
  <c r="H14" i="1"/>
  <c r="H30" i="1" s="1"/>
  <c r="G14" i="1"/>
  <c r="G30" i="1" s="1"/>
  <c r="J8" i="1"/>
  <c r="J14" i="1" s="1"/>
</calcChain>
</file>

<file path=xl/sharedStrings.xml><?xml version="1.0" encoding="utf-8"?>
<sst xmlns="http://schemas.openxmlformats.org/spreadsheetml/2006/main" count="334" uniqueCount="123">
  <si>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</si>
  <si>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</si>
  <si>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</si>
  <si>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</si>
  <si>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</si>
  <si>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</si>
  <si>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</si>
  <si>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</si>
  <si>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</si>
  <si>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</si>
  <si>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</si>
  <si>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</si>
  <si>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I. OPĆI DIO</t>
  </si>
  <si>
    <t>A) SAŽETAK RAČUNA PRIHODA I RASHODA</t>
  </si>
  <si>
    <t>B) SAŽETAK RAČUNA FINANCIRANJA</t>
  </si>
  <si>
    <t>UKUPAN DONOS VIŠKA / MANJKA IZ PRETHODNE(IH) GODINE***</t>
  </si>
  <si>
    <t>C) PRENESENI VIŠAK ILI PRENESENI MANJAK I VIŠEGODIŠNJI PLAN URAVNOTEŽENJA</t>
  </si>
  <si>
    <t>Oznaka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</si>
  <si>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</si>
  <si>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</si>
  <si>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</si>
  <si>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</si>
  <si>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</si>
  <si>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</si>
  <si>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</si>
  <si>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</si>
  <si>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</si>
  <si>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</si>
  <si>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</si>
  <si>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7 Prihodi od prodaje nefinancijske imovine</t>
  </si>
  <si>
    <t>72 Prihodi od prodaje proizvedene dugotrajne imovine</t>
  </si>
  <si>
    <t>721 Prihodi od prodaje građevinskih objekata</t>
  </si>
  <si>
    <t>724 Prihodi od prodaje knjiga, umjetničkih djela i ostalih izložbenih vrijednosti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</si>
  <si>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</si>
  <si>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</si>
  <si>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</si>
  <si>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</si>
  <si>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</si>
  <si>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</si>
  <si>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</si>
  <si>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</si>
  <si>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</si>
  <si>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</si>
  <si>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</si>
  <si>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</si>
  <si>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</si>
  <si>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</si>
  <si>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</si>
  <si>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</si>
  <si>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</si>
  <si>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</si>
  <si>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</si>
  <si>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</si>
  <si>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</si>
  <si>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</si>
  <si>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</si>
  <si>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</si>
  <si>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I. opći dio</t>
  </si>
  <si>
    <t>IZVJEŠTAJ O PRIHODIMA I RASHODIMA PREMA EKONOMSKOJ KLASIFIKACIJI</t>
  </si>
  <si>
    <t>432 PRIHODI ZA POSEBNE NAMJENE - korisnici</t>
  </si>
  <si>
    <t>711 Prihodi od nefinancijske imovine i nadoknade štete s osnova osiguranja</t>
  </si>
  <si>
    <t>611 Donacije</t>
  </si>
  <si>
    <t>SVEUKUPNO</t>
  </si>
  <si>
    <t>izvor: 56 Fondovi EU-a</t>
  </si>
  <si>
    <t>IZVJEŠTAJ O RASHODIMA PREMA IZVORIMA FINANCIRANJA</t>
  </si>
  <si>
    <t>0960 Dodatne usluge u obrazovanju</t>
  </si>
  <si>
    <t>IZVJEŠTAJ O RASHODIMA PREMA FUNKCIJSKOJ KLASIFIKACIJI</t>
  </si>
  <si>
    <t>SVEUKUPNO RASHODI I IZDACI</t>
  </si>
  <si>
    <t>123 Zakonski standard javnih ustanova SŠ</t>
  </si>
  <si>
    <t>A100037 Odgojnoobrazovno, administrativno i tehničko osoblje</t>
  </si>
  <si>
    <t>Funkc. klas: 0922 Više srednjoškolsko obrazovanje</t>
  </si>
  <si>
    <t>A100037A Odgojnoobrazovno, administrativno i tehničko osoblje - POSEBNI DIO</t>
  </si>
  <si>
    <t>A100038 Operativni plan TIO - SŠ</t>
  </si>
  <si>
    <t>K100004 Nefinancijska imovina i investicijsko održavanje SŠ</t>
  </si>
  <si>
    <t>125 Program javnih potreba iznad standarda - vlastiti prihodi</t>
  </si>
  <si>
    <t>A100042 Javne potrebe iznad standarda-vlastiti prihodi</t>
  </si>
  <si>
    <t>Funkc. klas: 0960 Dodatne usluge u obrazovanju</t>
  </si>
  <si>
    <t>141 Javne potrebe iznad zakonskog standarda SŠ</t>
  </si>
  <si>
    <t>A100078 Županijske javne potrebe SŠ</t>
  </si>
  <si>
    <t>A100142B Prihodi od nefinancijske imovine i nadoknade štete s osnova osiguranja</t>
  </si>
  <si>
    <t>A100159A Javne potrebe iznad standarda - donacije</t>
  </si>
  <si>
    <t>A100161A Javne potrebe iznad standarda - OSTALO</t>
  </si>
  <si>
    <t>A100162A Prijenos sredstava od nenadležnih proračuna</t>
  </si>
  <si>
    <t>A100191A Shema školskog voća, povrća i mlijeka</t>
  </si>
  <si>
    <t>II. POSEBNI DIO</t>
  </si>
  <si>
    <t>FINANCIJSKI PLAN GIMNAZIJE KARLOVAC
ZA 2027. I PROJEKCIJA ZA 2026. I 2027. GODINU</t>
  </si>
  <si>
    <t>Ostvarenje 2025.</t>
  </si>
  <si>
    <t xml:space="preserve">Plan za 2026. </t>
  </si>
  <si>
    <t>Plan 
za 2027.</t>
  </si>
  <si>
    <t>Projekcija 
za 2028.</t>
  </si>
  <si>
    <t xml:space="preserve">Projekcija 
za 2029. </t>
  </si>
  <si>
    <t>Plan 2027.</t>
  </si>
  <si>
    <t>Projekcija 2028.</t>
  </si>
  <si>
    <t>Projekcija 2029.</t>
  </si>
  <si>
    <t>GLAVA: 28 GIMNAZIJA KARLOVAC</t>
  </si>
  <si>
    <t>9 Vlastiti izvori</t>
  </si>
  <si>
    <t>92 Rezultat poslovanja</t>
  </si>
  <si>
    <t>922 REZULTAT-VIŠAK/MANJAK</t>
  </si>
  <si>
    <t>Izvršenje 2025.</t>
  </si>
  <si>
    <t>Plan 2026.</t>
  </si>
  <si>
    <t>RAZDJEL: 12 Upravni odjel za društvene djelatnosti</t>
  </si>
  <si>
    <t>GLAVA: 12-28 GIMNAZIJA KARLOVAC</t>
  </si>
  <si>
    <t>1 OPĆI PRIHODI I PRIMICI</t>
  </si>
  <si>
    <t>izvor: 11 Opći prihodi i primici</t>
  </si>
  <si>
    <t>3 VLASTITI PRIHODI</t>
  </si>
  <si>
    <t>izvor: 31 Vlastiti prihodi</t>
  </si>
  <si>
    <t>4 Prihodi za posebne namjene</t>
  </si>
  <si>
    <t>izvor: 43 Ostali prihodi za posebne namjene</t>
  </si>
  <si>
    <t>5 POMOĆI</t>
  </si>
  <si>
    <t>izvor: 50 Pomoći</t>
  </si>
  <si>
    <t>501 Pomoći iz državnog proračuna kroz opće prihode i primitke</t>
  </si>
  <si>
    <t>5011 Pomoći iz državnog proračuna kroz opće prihode i primitke</t>
  </si>
  <si>
    <t>izvor: 52 Ostale pomoći</t>
  </si>
  <si>
    <t>522 Ostale pomoći - KORISNICI</t>
  </si>
  <si>
    <t>6 DONACIJE</t>
  </si>
  <si>
    <t>izvor: 61 Donacije</t>
  </si>
  <si>
    <t>7 Prihodi od nefin. imovine i nadoknade štete s osnova osig.</t>
  </si>
  <si>
    <t>izvor: 71 Prihodi od prodaje ili zamjene nefinancijske imovine i naknade s naslova osiguranja</t>
  </si>
  <si>
    <t>FINANCIJSKI PLAN GIMNAZIJE KARLOVAC ZA 2027. I PROJEKCIJA ZA 2028. I 2029. GODINU</t>
  </si>
  <si>
    <t>201 MZOM- Plaće SŠ</t>
  </si>
  <si>
    <t>A200201 MZOM- Plaće SŠ</t>
  </si>
  <si>
    <t>422 Postrojenje i oprema</t>
  </si>
  <si>
    <t>FINANCIJSKI PLAN GIMNAZIJE KARLOVAC
ZA 2027. I PROJEKCIJA ZA 2028. I 2029.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</si>
</sst>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CD"/>
      <name val="Arial"/>
      <family val="2"/>
      <charset val="238"/>
    </font>
    <font>
      <sz val="9"/>
      <color rgb="FF0000CD"/>
      <name val="Verdana"/>
      <family val="2"/>
      <charset val="238"/>
    </font>
    <font>
      <sz val="9"/>
      <color theme="1"/>
      <name val="Verdana"/>
      <family val="2"/>
      <charset val="238"/>
    </font>
    <font>
      <sz val="13.5"/>
      <color rgb="FF000000"/>
      <name val="Arial"/>
      <family val="2"/>
      <charset val="238"/>
    </font>
    <font>
      <sz val="10"/>
      <color rgb="FF000080"/>
      <name val="Arial"/>
      <family val="2"/>
      <charset val="238"/>
    </font>
    <font>
      <sz val="10"/>
      <color theme="1"/>
      <name val="Arial"/>
      <family val="2"/>
      <charset val="238"/>
    </font>
    <font>
      <b/>
      <sz val="13.5"/>
      <color rgb="FFFFFFFF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 applyProtection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3" fontId="6" fillId="0" borderId="3" xfId="1" applyFont="1" applyFill="1" applyBorder="1" applyAlignment="1">
      <alignment horizontal="right"/>
    </xf>
    <xf numFmtId="43" fontId="6" fillId="0" borderId="3" xfId="1" applyFont="1" applyBorder="1" applyAlignment="1">
      <alignment horizontal="right"/>
    </xf>
    <xf numFmtId="43" fontId="6" fillId="3" borderId="3" xfId="1" applyFont="1" applyFill="1" applyBorder="1" applyAlignment="1">
      <alignment horizontal="right"/>
    </xf>
    <xf numFmtId="0" fontId="15" fillId="0" borderId="6" xfId="0" applyFont="1" applyBorder="1" applyAlignment="1">
      <alignment horizontal="center" vertical="center" wrapText="1" indent="1"/>
    </xf>
    <xf numFmtId="0" fontId="16" fillId="5" borderId="7" xfId="0" applyFont="1" applyFill="1" applyBorder="1" applyAlignment="1">
      <alignment horizontal="left" wrapText="1" indent="1"/>
    </xf>
    <xf numFmtId="0" fontId="17" fillId="6" borderId="7" xfId="0" applyFont="1" applyFill="1" applyBorder="1" applyAlignment="1">
      <alignment horizontal="left" wrapText="1" indent="1"/>
    </xf>
    <xf numFmtId="4" fontId="17" fillId="6" borderId="7" xfId="0" applyNumberFormat="1" applyFont="1" applyFill="1" applyBorder="1" applyAlignment="1">
      <alignment horizontal="right" wrapText="1" indent="1"/>
    </xf>
    <xf numFmtId="0" fontId="17" fillId="7" borderId="7" xfId="0" applyFont="1" applyFill="1" applyBorder="1" applyAlignment="1">
      <alignment horizontal="left" wrapText="1" indent="1"/>
    </xf>
    <xf numFmtId="4" fontId="17" fillId="7" borderId="7" xfId="0" applyNumberFormat="1" applyFont="1" applyFill="1" applyBorder="1" applyAlignment="1">
      <alignment horizontal="right" wrapText="1" indent="1"/>
    </xf>
    <xf numFmtId="0" fontId="19" fillId="8" borderId="7" xfId="0" applyFont="1" applyFill="1" applyBorder="1" applyAlignment="1">
      <alignment horizontal="left" wrapText="1" indent="1"/>
    </xf>
    <xf numFmtId="4" fontId="19" fillId="8" borderId="7" xfId="0" applyNumberFormat="1" applyFont="1" applyFill="1" applyBorder="1" applyAlignment="1">
      <alignment horizontal="right" wrapText="1" indent="1"/>
    </xf>
    <xf numFmtId="0" fontId="18" fillId="8" borderId="7" xfId="0" applyFont="1" applyFill="1" applyBorder="1" applyAlignment="1">
      <alignment horizontal="left" wrapText="1" indent="1"/>
    </xf>
    <xf numFmtId="0" fontId="19" fillId="8" borderId="7" xfId="0" applyFont="1" applyFill="1" applyBorder="1" applyAlignment="1">
      <alignment horizontal="right" wrapText="1" indent="1"/>
    </xf>
    <xf numFmtId="0" fontId="17" fillId="6" borderId="7" xfId="0" applyFont="1" applyFill="1" applyBorder="1" applyAlignment="1">
      <alignment horizontal="right" wrapText="1" indent="1"/>
    </xf>
    <xf numFmtId="0" fontId="17" fillId="7" borderId="7" xfId="0" applyFont="1" applyFill="1" applyBorder="1" applyAlignment="1">
      <alignment horizontal="right" wrapText="1" indent="1"/>
    </xf>
    <xf numFmtId="0" fontId="20" fillId="5" borderId="7" xfId="0" applyFont="1" applyFill="1" applyBorder="1" applyAlignment="1">
      <alignment horizontal="left" wrapText="1" indent="1"/>
    </xf>
    <xf numFmtId="4" fontId="20" fillId="5" borderId="7" xfId="0" applyNumberFormat="1" applyFont="1" applyFill="1" applyBorder="1" applyAlignment="1">
      <alignment horizontal="right" wrapText="1" indent="1"/>
    </xf>
    <xf numFmtId="4" fontId="16" fillId="5" borderId="7" xfId="0" applyNumberFormat="1" applyFont="1" applyFill="1" applyBorder="1" applyAlignment="1">
      <alignment horizontal="right" wrapText="1" inden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9" borderId="7" xfId="0" applyFont="1" applyFill="1" applyBorder="1" applyAlignment="1">
      <alignment horizontal="left" wrapText="1" indent="1"/>
    </xf>
    <xf numFmtId="4" fontId="18" fillId="8" borderId="7" xfId="0" applyNumberFormat="1" applyFont="1" applyFill="1" applyBorder="1" applyAlignment="1">
      <alignment horizontal="right" wrapText="1" indent="1"/>
    </xf>
    <xf numFmtId="0" fontId="17" fillId="10" borderId="7" xfId="0" applyFont="1" applyFill="1" applyBorder="1" applyAlignment="1">
      <alignment horizontal="left" wrapText="1" indent="1"/>
    </xf>
    <xf numFmtId="0" fontId="23" fillId="8" borderId="7" xfId="0" applyFont="1" applyFill="1" applyBorder="1" applyAlignment="1">
      <alignment horizontal="left" wrapText="1" indent="1"/>
    </xf>
    <xf numFmtId="4" fontId="23" fillId="8" borderId="7" xfId="0" applyNumberFormat="1" applyFont="1" applyFill="1" applyBorder="1" applyAlignment="1">
      <alignment horizontal="right" wrapText="1" indent="1"/>
    </xf>
    <xf numFmtId="4" fontId="24" fillId="8" borderId="7" xfId="0" applyNumberFormat="1" applyFont="1" applyFill="1" applyBorder="1" applyAlignment="1">
      <alignment horizontal="right" wrapText="1" indent="1"/>
    </xf>
    <xf numFmtId="0" fontId="17" fillId="12" borderId="7" xfId="0" applyFont="1" applyFill="1" applyBorder="1" applyAlignment="1">
      <alignment horizontal="left" wrapText="1" indent="1"/>
    </xf>
    <xf numFmtId="0" fontId="19" fillId="8" borderId="7" xfId="0" applyFont="1" applyFill="1" applyBorder="1" applyAlignment="1">
      <alignment horizontal="left" wrapText="1" indent="2"/>
    </xf>
    <xf numFmtId="0" fontId="19" fillId="8" borderId="7" xfId="0" applyFont="1" applyFill="1" applyBorder="1" applyAlignment="1">
      <alignment horizontal="left" wrapText="1" indent="3"/>
    </xf>
    <xf numFmtId="0" fontId="25" fillId="0" borderId="0" xfId="0" applyFont="1" applyAlignment="1">
      <alignment horizontal="left" inden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9" fillId="0" borderId="2" xfId="0" applyNumberFormat="1" applyFont="1" applyFill="1" applyBorder="1" applyAlignment="1" applyProtection="1">
      <alignment vertical="center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/>
    </xf>
    <xf numFmtId="0" fontId="10" fillId="3" borderId="1" xfId="0" quotePrefix="1" applyNumberFormat="1" applyFont="1" applyFill="1" applyBorder="1" applyAlignment="1" applyProtection="1">
      <alignment horizontal="left" vertical="center" wrapText="1"/>
    </xf>
    <xf numFmtId="0" fontId="10" fillId="0" borderId="1" xfId="0" quotePrefix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19" fillId="8" borderId="7" xfId="1" applyFont="1" applyFill="1" applyBorder="1" applyAlignment="1">
      <alignment horizontal="right" wrapText="1" indent="1"/>
    </xf>
    <xf numFmtId="43" fontId="17" fillId="7" borderId="7" xfId="1" applyFont="1" applyFill="1" applyBorder="1" applyAlignment="1">
      <alignment horizontal="left" wrapText="1" indent="1"/>
    </xf>
    <xf numFmtId="43" fontId="19" fillId="8" borderId="7" xfId="1" applyFont="1" applyFill="1" applyBorder="1" applyAlignment="1">
      <alignment horizontal="left" wrapText="1" indent="1"/>
    </xf>
    <xf numFmtId="164" fontId="17" fillId="7" borderId="7" xfId="1" applyNumberFormat="1" applyFont="1" applyFill="1" applyBorder="1" applyAlignment="1">
      <alignment horizontal="left" wrapText="1" indent="1"/>
    </xf>
    <xf numFmtId="164" fontId="19" fillId="8" borderId="7" xfId="1" applyNumberFormat="1" applyFont="1" applyFill="1" applyBorder="1" applyAlignment="1">
      <alignment horizontal="left" wrapText="1" indent="1"/>
    </xf>
    <xf numFmtId="0" fontId="19" fillId="8" borderId="8" xfId="0" applyFont="1" applyFill="1" applyBorder="1" applyAlignment="1">
      <alignment horizontal="left" wrapText="1" indent="1"/>
    </xf>
    <xf numFmtId="0" fontId="0" fillId="0" borderId="3" xfId="0" applyBorder="1"/>
    <xf numFmtId="43" fontId="17" fillId="10" borderId="7" xfId="1" applyFont="1" applyFill="1" applyBorder="1" applyAlignment="1">
      <alignment horizontal="right" wrapText="1" indent="1"/>
    </xf>
    <xf numFmtId="43" fontId="22" fillId="9" borderId="7" xfId="1" applyFont="1" applyFill="1" applyBorder="1" applyAlignment="1">
      <alignment horizontal="right" wrapText="1" indent="1"/>
    </xf>
    <xf numFmtId="43" fontId="16" fillId="5" borderId="7" xfId="1" applyFont="1" applyFill="1" applyBorder="1" applyAlignment="1">
      <alignment horizontal="right" wrapText="1" indent="1"/>
    </xf>
    <xf numFmtId="43" fontId="17" fillId="10" borderId="7" xfId="1" applyFont="1" applyFill="1" applyBorder="1" applyAlignment="1">
      <alignment horizontal="left" wrapText="1" indent="1"/>
    </xf>
    <xf numFmtId="43" fontId="19" fillId="8" borderId="8" xfId="1" applyFont="1" applyFill="1" applyBorder="1" applyAlignment="1">
      <alignment horizontal="right" wrapText="1" indent="1"/>
    </xf>
    <xf numFmtId="43" fontId="19" fillId="8" borderId="8" xfId="1" applyFont="1" applyFill="1" applyBorder="1" applyAlignment="1">
      <alignment horizontal="left" wrapText="1" indent="1"/>
    </xf>
    <xf numFmtId="43" fontId="0" fillId="0" borderId="3" xfId="1" applyFont="1" applyBorder="1"/>
    <xf numFmtId="43" fontId="17" fillId="6" borderId="7" xfId="1" applyFont="1" applyFill="1" applyBorder="1" applyAlignment="1">
      <alignment horizontal="right" wrapText="1" indent="1"/>
    </xf>
    <xf numFmtId="43" fontId="17" fillId="7" borderId="7" xfId="1" applyFont="1" applyFill="1" applyBorder="1" applyAlignment="1">
      <alignment horizontal="right" wrapText="1" indent="1"/>
    </xf>
    <xf numFmtId="43" fontId="17" fillId="12" borderId="7" xfId="1" applyFont="1" applyFill="1" applyBorder="1" applyAlignment="1">
      <alignment horizontal="right" wrapText="1" indent="1"/>
    </xf>
    <xf numFmtId="0" fontId="19" fillId="13" borderId="7" xfId="0" applyFont="1" applyFill="1" applyBorder="1" applyAlignment="1">
      <alignment horizontal="left" wrapText="1" indent="1"/>
    </xf>
    <xf numFmtId="43" fontId="19" fillId="13" borderId="7" xfId="1" applyFont="1" applyFill="1" applyBorder="1" applyAlignment="1">
      <alignment horizontal="right" wrapText="1" indent="1"/>
    </xf>
    <xf numFmtId="0" fontId="26" fillId="8" borderId="7" xfId="0" applyFont="1" applyFill="1" applyBorder="1" applyAlignment="1">
      <alignment horizontal="left" wrapText="1" indent="1"/>
    </xf>
    <xf numFmtId="43" fontId="26" fillId="8" borderId="7" xfId="1" applyFont="1" applyFill="1" applyBorder="1" applyAlignment="1">
      <alignment horizontal="right" wrapText="1" indent="1"/>
    </xf>
    <xf numFmtId="43" fontId="16" fillId="5" borderId="7" xfId="1" applyFont="1" applyFill="1" applyBorder="1" applyAlignment="1">
      <alignment horizontal="left" wrapText="1" indent="1"/>
    </xf>
    <xf numFmtId="4" fontId="19" fillId="6" borderId="7" xfId="0" applyNumberFormat="1" applyFont="1" applyFill="1" applyBorder="1" applyAlignment="1">
      <alignment horizontal="right" wrapText="1" indent="1"/>
    </xf>
    <xf numFmtId="4" fontId="19" fillId="7" borderId="7" xfId="0" applyNumberFormat="1" applyFont="1" applyFill="1" applyBorder="1" applyAlignment="1">
      <alignment horizontal="right" wrapText="1" indent="1"/>
    </xf>
    <xf numFmtId="4" fontId="27" fillId="5" borderId="7" xfId="0" applyNumberFormat="1" applyFont="1" applyFill="1" applyBorder="1" applyAlignment="1">
      <alignment horizontal="right" wrapText="1" indent="1"/>
    </xf>
    <xf numFmtId="43" fontId="19" fillId="10" borderId="7" xfId="1" applyFont="1" applyFill="1" applyBorder="1" applyAlignment="1">
      <alignment horizontal="right" wrapText="1" indent="1"/>
    </xf>
    <xf numFmtId="43" fontId="28" fillId="0" borderId="3" xfId="1" applyFont="1" applyBorder="1"/>
    <xf numFmtId="0" fontId="17" fillId="0" borderId="6" xfId="0" applyFont="1" applyBorder="1" applyAlignment="1">
      <alignment horizontal="center" vertical="center" wrapText="1" indent="1"/>
    </xf>
    <xf numFmtId="0" fontId="29" fillId="11" borderId="7" xfId="0" applyFont="1" applyFill="1" applyBorder="1" applyAlignment="1">
      <alignment horizontal="left" wrapText="1" indent="1"/>
    </xf>
    <xf numFmtId="43" fontId="29" fillId="11" borderId="7" xfId="1" applyFont="1" applyFill="1" applyBorder="1" applyAlignment="1">
      <alignment horizontal="right" wrapText="1" indent="1"/>
    </xf>
    <xf numFmtId="43" fontId="19" fillId="7" borderId="7" xfId="1" applyFont="1" applyFill="1" applyBorder="1" applyAlignment="1">
      <alignment horizontal="right" wrapText="1" indent="1"/>
    </xf>
    <xf numFmtId="43" fontId="19" fillId="12" borderId="7" xfId="1" applyFont="1" applyFill="1" applyBorder="1" applyAlignment="1">
      <alignment horizontal="right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selection activeCell="H28" sqref="H28"/>
    </sheetView>
  </sheetViews>
  <sheetFormatPr defaultRowHeight="15" x14ac:dyDescent="0.25"/>
  <cols>
    <col min="5" max="5" width="23.42578125" customWidth="1"/>
    <col min="6" max="6" width="19.140625" customWidth="1"/>
    <col min="7" max="7" width="17.85546875" customWidth="1"/>
    <col min="8" max="8" width="18.5703125" customWidth="1"/>
    <col min="9" max="9" width="17.85546875" customWidth="1"/>
    <col min="10" max="10" width="16.42578125" customWidth="1"/>
  </cols>
  <sheetData>
    <row r="1" spans="1:10" ht="42" customHeight="1" x14ac:dyDescent="0.25">
      <c r="A1" s="64" t="s">
        <v>85</v>
      </c>
      <c r="B1" s="64"/>
      <c r="C1" s="64"/>
      <c r="D1" s="64"/>
      <c r="E1" s="64"/>
      <c r="F1" s="64"/>
      <c r="G1" s="64"/>
      <c r="H1" s="64"/>
      <c r="I1" s="64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4" t="s">
        <v>12</v>
      </c>
      <c r="B3" s="64"/>
      <c r="C3" s="64"/>
      <c r="D3" s="64"/>
      <c r="E3" s="64"/>
      <c r="F3" s="64"/>
      <c r="G3" s="64"/>
      <c r="H3" s="65"/>
      <c r="I3" s="65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64" t="s">
        <v>13</v>
      </c>
      <c r="B5" s="76"/>
      <c r="C5" s="76"/>
      <c r="D5" s="76"/>
      <c r="E5" s="76"/>
      <c r="F5" s="76"/>
      <c r="G5" s="76"/>
      <c r="H5" s="76"/>
      <c r="I5" s="76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29"/>
    </row>
    <row r="7" spans="1:10" ht="25.5" x14ac:dyDescent="0.25">
      <c r="A7" s="17"/>
      <c r="B7" s="18"/>
      <c r="C7" s="18"/>
      <c r="D7" s="19"/>
      <c r="E7" s="20"/>
      <c r="F7" s="4" t="s">
        <v>86</v>
      </c>
      <c r="G7" s="4" t="s">
        <v>87</v>
      </c>
      <c r="H7" s="4" t="s">
        <v>88</v>
      </c>
      <c r="I7" s="4" t="s">
        <v>89</v>
      </c>
      <c r="J7" s="4" t="s">
        <v>90</v>
      </c>
    </row>
    <row r="8" spans="1:10" x14ac:dyDescent="0.25">
      <c r="A8" s="66" t="s">
        <v>0</v>
      </c>
      <c r="B8" s="67"/>
      <c r="C8" s="67"/>
      <c r="D8" s="67"/>
      <c r="E8" s="68"/>
      <c r="F8" s="36">
        <f t="shared" ref="F8:J8" si="0">F9+F10</f>
        <v>3517188.58</v>
      </c>
      <c r="G8" s="36">
        <f t="shared" si="0"/>
        <v>4123569.55</v>
      </c>
      <c r="H8" s="36">
        <f t="shared" si="0"/>
        <v>2676351</v>
      </c>
      <c r="I8" s="21">
        <f t="shared" si="0"/>
        <v>2675401</v>
      </c>
      <c r="J8" s="21">
        <f t="shared" si="0"/>
        <v>2675401</v>
      </c>
    </row>
    <row r="9" spans="1:10" x14ac:dyDescent="0.25">
      <c r="A9" s="69" t="s">
        <v>1</v>
      </c>
      <c r="B9" s="70"/>
      <c r="C9" s="70"/>
      <c r="D9" s="70"/>
      <c r="E9" s="71"/>
      <c r="F9" s="34">
        <v>3516330.35</v>
      </c>
      <c r="G9" s="34">
        <v>4122529.55</v>
      </c>
      <c r="H9" s="34">
        <v>2675301</v>
      </c>
      <c r="I9" s="22">
        <v>2674351</v>
      </c>
      <c r="J9" s="22">
        <v>2674351</v>
      </c>
    </row>
    <row r="10" spans="1:10" x14ac:dyDescent="0.25">
      <c r="A10" s="72" t="s">
        <v>2</v>
      </c>
      <c r="B10" s="71"/>
      <c r="C10" s="71"/>
      <c r="D10" s="71"/>
      <c r="E10" s="71"/>
      <c r="F10" s="34">
        <v>858.23</v>
      </c>
      <c r="G10" s="34">
        <v>1040</v>
      </c>
      <c r="H10" s="34">
        <v>1050</v>
      </c>
      <c r="I10" s="22">
        <v>1050</v>
      </c>
      <c r="J10" s="22">
        <v>1050</v>
      </c>
    </row>
    <row r="11" spans="1:10" x14ac:dyDescent="0.25">
      <c r="A11" s="30" t="s">
        <v>3</v>
      </c>
      <c r="B11" s="31"/>
      <c r="C11" s="31"/>
      <c r="D11" s="31"/>
      <c r="E11" s="31"/>
      <c r="F11" s="36">
        <f t="shared" ref="F11:J11" si="1">F12+F13</f>
        <v>3655712.58</v>
      </c>
      <c r="G11" s="36">
        <f t="shared" si="1"/>
        <v>4160391</v>
      </c>
      <c r="H11" s="36">
        <f t="shared" si="1"/>
        <v>2726351</v>
      </c>
      <c r="I11" s="21">
        <f t="shared" si="1"/>
        <v>2675401</v>
      </c>
      <c r="J11" s="21">
        <f t="shared" si="1"/>
        <v>2675401</v>
      </c>
    </row>
    <row r="12" spans="1:10" x14ac:dyDescent="0.25">
      <c r="A12" s="75" t="s">
        <v>4</v>
      </c>
      <c r="B12" s="70"/>
      <c r="C12" s="70"/>
      <c r="D12" s="70"/>
      <c r="E12" s="70"/>
      <c r="F12" s="34">
        <v>3579763.98</v>
      </c>
      <c r="G12" s="34">
        <v>4103780</v>
      </c>
      <c r="H12" s="34">
        <v>2661040</v>
      </c>
      <c r="I12" s="23">
        <v>2624790</v>
      </c>
      <c r="J12" s="22">
        <v>2624790</v>
      </c>
    </row>
    <row r="13" spans="1:10" x14ac:dyDescent="0.25">
      <c r="A13" s="73" t="s">
        <v>5</v>
      </c>
      <c r="B13" s="71"/>
      <c r="C13" s="71"/>
      <c r="D13" s="71"/>
      <c r="E13" s="71"/>
      <c r="F13" s="35">
        <v>75948.600000000006</v>
      </c>
      <c r="G13" s="35">
        <v>56611</v>
      </c>
      <c r="H13" s="35">
        <v>65311</v>
      </c>
      <c r="I13" s="23">
        <v>50611</v>
      </c>
      <c r="J13" s="22">
        <v>50611</v>
      </c>
    </row>
    <row r="14" spans="1:10" x14ac:dyDescent="0.25">
      <c r="A14" s="74" t="s">
        <v>6</v>
      </c>
      <c r="B14" s="67"/>
      <c r="C14" s="67"/>
      <c r="D14" s="67"/>
      <c r="E14" s="67"/>
      <c r="F14" s="36">
        <f t="shared" ref="F14:I14" si="2">F8-F11</f>
        <v>-138524</v>
      </c>
      <c r="G14" s="36">
        <f t="shared" si="2"/>
        <v>-36821.450000000186</v>
      </c>
      <c r="H14" s="36">
        <f t="shared" si="2"/>
        <v>-50000</v>
      </c>
      <c r="I14" s="21">
        <f t="shared" si="2"/>
        <v>0</v>
      </c>
      <c r="J14" s="21">
        <f t="shared" ref="J14" si="3">J8-J11</f>
        <v>0</v>
      </c>
    </row>
    <row r="15" spans="1:10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10" ht="18" customHeight="1" x14ac:dyDescent="0.25">
      <c r="A16" s="64" t="s">
        <v>14</v>
      </c>
      <c r="B16" s="76"/>
      <c r="C16" s="76"/>
      <c r="D16" s="76"/>
      <c r="E16" s="76"/>
      <c r="F16" s="76"/>
      <c r="G16" s="76"/>
      <c r="H16" s="76"/>
      <c r="I16" s="76"/>
    </row>
    <row r="17" spans="1:10" ht="18" x14ac:dyDescent="0.25">
      <c r="A17" s="16"/>
      <c r="B17" s="14"/>
      <c r="C17" s="14"/>
      <c r="D17" s="14"/>
      <c r="E17" s="14"/>
      <c r="F17" s="14"/>
      <c r="G17" s="15"/>
      <c r="H17" s="15"/>
      <c r="I17" s="15"/>
    </row>
    <row r="18" spans="1:10" ht="25.5" x14ac:dyDescent="0.25">
      <c r="A18" s="17"/>
      <c r="B18" s="18"/>
      <c r="C18" s="18"/>
      <c r="D18" s="19"/>
      <c r="E18" s="20"/>
      <c r="F18" s="4" t="s">
        <v>86</v>
      </c>
      <c r="G18" s="4" t="s">
        <v>87</v>
      </c>
      <c r="H18" s="4" t="s">
        <v>88</v>
      </c>
      <c r="I18" s="4" t="s">
        <v>89</v>
      </c>
      <c r="J18" s="4" t="s">
        <v>90</v>
      </c>
    </row>
    <row r="19" spans="1:10" ht="15.75" customHeight="1" x14ac:dyDescent="0.25">
      <c r="A19" s="69" t="s">
        <v>8</v>
      </c>
      <c r="B19" s="83"/>
      <c r="C19" s="83"/>
      <c r="D19" s="83"/>
      <c r="E19" s="84"/>
      <c r="F19" s="24"/>
      <c r="G19" s="24"/>
      <c r="H19" s="24"/>
      <c r="I19" s="24"/>
      <c r="J19" s="24"/>
    </row>
    <row r="20" spans="1:10" x14ac:dyDescent="0.25">
      <c r="A20" s="69" t="s">
        <v>9</v>
      </c>
      <c r="B20" s="70"/>
      <c r="C20" s="70"/>
      <c r="D20" s="70"/>
      <c r="E20" s="70"/>
      <c r="F20" s="24"/>
      <c r="G20" s="24"/>
      <c r="H20" s="24"/>
      <c r="I20" s="24"/>
      <c r="J20" s="24"/>
    </row>
    <row r="21" spans="1:10" x14ac:dyDescent="0.25">
      <c r="A21" s="74" t="s">
        <v>10</v>
      </c>
      <c r="B21" s="67"/>
      <c r="C21" s="67"/>
      <c r="D21" s="67"/>
      <c r="E21" s="67"/>
      <c r="F21" s="21">
        <v>0</v>
      </c>
      <c r="G21" s="21">
        <v>0</v>
      </c>
      <c r="H21" s="21">
        <v>0</v>
      </c>
      <c r="I21" s="21">
        <v>0</v>
      </c>
      <c r="J21" s="21">
        <v>0</v>
      </c>
    </row>
    <row r="22" spans="1:10" ht="18" x14ac:dyDescent="0.25">
      <c r="A22" s="13"/>
      <c r="B22" s="14"/>
      <c r="C22" s="14"/>
      <c r="D22" s="14"/>
      <c r="E22" s="14"/>
      <c r="F22" s="14"/>
      <c r="G22" s="15"/>
      <c r="H22" s="15"/>
      <c r="I22" s="15"/>
    </row>
    <row r="23" spans="1:10" ht="18" customHeight="1" x14ac:dyDescent="0.25">
      <c r="A23" s="64" t="s">
        <v>16</v>
      </c>
      <c r="B23" s="76"/>
      <c r="C23" s="76"/>
      <c r="D23" s="76"/>
      <c r="E23" s="76"/>
      <c r="F23" s="76"/>
      <c r="G23" s="76"/>
      <c r="H23" s="76"/>
      <c r="I23" s="76"/>
    </row>
    <row r="24" spans="1:10" ht="18" x14ac:dyDescent="0.25">
      <c r="A24" s="13"/>
      <c r="B24" s="14"/>
      <c r="C24" s="14"/>
      <c r="D24" s="14"/>
      <c r="E24" s="14"/>
      <c r="F24" s="14"/>
      <c r="G24" s="15"/>
      <c r="H24" s="15"/>
      <c r="I24" s="15"/>
    </row>
    <row r="25" spans="1:10" ht="25.5" x14ac:dyDescent="0.25">
      <c r="A25" s="17"/>
      <c r="B25" s="18"/>
      <c r="C25" s="18"/>
      <c r="D25" s="19"/>
      <c r="E25" s="20"/>
      <c r="F25" s="4" t="s">
        <v>86</v>
      </c>
      <c r="G25" s="4" t="s">
        <v>87</v>
      </c>
      <c r="H25" s="4" t="s">
        <v>88</v>
      </c>
      <c r="I25" s="4" t="s">
        <v>89</v>
      </c>
      <c r="J25" s="4" t="s">
        <v>90</v>
      </c>
    </row>
    <row r="26" spans="1:10" x14ac:dyDescent="0.25">
      <c r="A26" s="77" t="s">
        <v>15</v>
      </c>
      <c r="B26" s="78"/>
      <c r="C26" s="78"/>
      <c r="D26" s="78"/>
      <c r="E26" s="79"/>
      <c r="F26" s="26"/>
      <c r="G26" s="26"/>
      <c r="H26" s="26"/>
      <c r="I26" s="27"/>
      <c r="J26" s="27"/>
    </row>
    <row r="27" spans="1:10" ht="30" customHeight="1" x14ac:dyDescent="0.25">
      <c r="A27" s="80" t="s">
        <v>7</v>
      </c>
      <c r="B27" s="81"/>
      <c r="C27" s="81"/>
      <c r="D27" s="81"/>
      <c r="E27" s="82"/>
      <c r="F27" s="28"/>
      <c r="G27" s="28"/>
      <c r="H27" s="28"/>
      <c r="I27" s="25"/>
      <c r="J27" s="25"/>
    </row>
    <row r="30" spans="1:10" x14ac:dyDescent="0.25">
      <c r="A30" s="75" t="s">
        <v>11</v>
      </c>
      <c r="B30" s="70"/>
      <c r="C30" s="70"/>
      <c r="D30" s="70"/>
      <c r="E30" s="70"/>
      <c r="F30" s="24">
        <f>F14</f>
        <v>-138524</v>
      </c>
      <c r="G30" s="24">
        <f>G14</f>
        <v>-36821.450000000186</v>
      </c>
      <c r="H30" s="24">
        <f>H14</f>
        <v>-50000</v>
      </c>
      <c r="I30" s="24">
        <v>0</v>
      </c>
      <c r="J30" s="24">
        <v>0</v>
      </c>
    </row>
    <row r="31" spans="1:10" ht="11.25" customHeight="1" x14ac:dyDescent="0.25">
      <c r="A31" s="10"/>
      <c r="B31" s="11"/>
      <c r="C31" s="11"/>
      <c r="D31" s="11"/>
      <c r="E31" s="11"/>
      <c r="F31" s="12"/>
      <c r="G31" s="12"/>
      <c r="H31" s="12"/>
      <c r="I31" s="12"/>
    </row>
    <row r="32" spans="1:10" ht="29.25" customHeight="1" x14ac:dyDescent="0.25"/>
    <row r="33" ht="8.25" customHeight="1" x14ac:dyDescent="0.25"/>
    <row r="34" ht="15" customHeight="1" x14ac:dyDescent="0.25"/>
    <row r="35" ht="8.25" customHeight="1" x14ac:dyDescent="0.25"/>
    <row r="36" ht="29.25" customHeight="1" x14ac:dyDescent="0.25"/>
  </sheetData>
  <mergeCells count="17">
    <mergeCell ref="A23:I23"/>
    <mergeCell ref="A30:E30"/>
    <mergeCell ref="A26:E26"/>
    <mergeCell ref="A27:E27"/>
    <mergeCell ref="A19:E19"/>
    <mergeCell ref="A20:E20"/>
    <mergeCell ref="A21:E21"/>
    <mergeCell ref="A13:E13"/>
    <mergeCell ref="A14:E14"/>
    <mergeCell ref="A12:E12"/>
    <mergeCell ref="A5:I5"/>
    <mergeCell ref="A16:I16"/>
    <mergeCell ref="A1:I1"/>
    <mergeCell ref="A3:I3"/>
    <mergeCell ref="A8:E8"/>
    <mergeCell ref="A9:E9"/>
    <mergeCell ref="A10:E10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E10" sqref="E10:E46"/>
    </sheetView>
  </sheetViews>
  <sheetFormatPr defaultRowHeight="15" x14ac:dyDescent="0.25"/>
  <cols>
    <col min="1" max="1" width="45.28515625" customWidth="1"/>
    <col min="2" max="6" width="17.5703125" customWidth="1"/>
  </cols>
  <sheetData>
    <row r="1" spans="1:9" ht="42" customHeight="1" x14ac:dyDescent="0.25">
      <c r="A1" s="64" t="s">
        <v>122</v>
      </c>
      <c r="B1" s="64"/>
      <c r="C1" s="64"/>
      <c r="D1" s="64"/>
      <c r="E1" s="64"/>
      <c r="F1" s="64"/>
      <c r="G1" s="64"/>
      <c r="H1" s="64"/>
      <c r="I1" s="64"/>
    </row>
    <row r="2" spans="1:9" ht="31.5" customHeight="1" x14ac:dyDescent="0.25">
      <c r="A2" s="32"/>
      <c r="B2" s="32"/>
      <c r="C2" s="53" t="s">
        <v>57</v>
      </c>
      <c r="D2" s="32"/>
      <c r="E2" s="32"/>
      <c r="F2" s="32"/>
      <c r="G2" s="32"/>
      <c r="H2" s="32"/>
      <c r="I2" s="32"/>
    </row>
    <row r="3" spans="1:9" ht="31.5" customHeight="1" thickBot="1" x14ac:dyDescent="0.3">
      <c r="A3" s="85" t="s">
        <v>58</v>
      </c>
      <c r="B3" s="85"/>
      <c r="C3" s="85"/>
      <c r="D3" s="85"/>
      <c r="E3" s="85"/>
      <c r="F3" s="85"/>
      <c r="G3" s="85"/>
      <c r="H3" s="85"/>
      <c r="I3" s="85"/>
    </row>
    <row r="4" spans="1:9" ht="36" customHeight="1" thickBot="1" x14ac:dyDescent="0.3">
      <c r="A4" s="37" t="s">
        <v>17</v>
      </c>
      <c r="B4" s="37" t="s">
        <v>98</v>
      </c>
      <c r="C4" s="37" t="s">
        <v>99</v>
      </c>
      <c r="D4" s="37" t="s">
        <v>91</v>
      </c>
      <c r="E4" s="37" t="s">
        <v>92</v>
      </c>
      <c r="F4" s="37" t="s">
        <v>93</v>
      </c>
    </row>
    <row r="5" spans="1:9" ht="27.75" customHeight="1" x14ac:dyDescent="0.25">
      <c r="A5" s="38" t="s">
        <v>62</v>
      </c>
      <c r="B5" s="108">
        <v>2726351</v>
      </c>
      <c r="C5" s="108">
        <v>2675401</v>
      </c>
      <c r="D5" s="108">
        <v>2675401</v>
      </c>
      <c r="E5" s="108">
        <v>2613345</v>
      </c>
      <c r="F5" s="108">
        <v>2839180</v>
      </c>
    </row>
    <row r="6" spans="1:9" ht="28.5" customHeight="1" x14ac:dyDescent="0.25">
      <c r="A6" s="39" t="s">
        <v>94</v>
      </c>
      <c r="B6" s="40">
        <v>2726351</v>
      </c>
      <c r="C6" s="40">
        <v>2675401</v>
      </c>
      <c r="D6" s="40">
        <v>2675401</v>
      </c>
      <c r="E6" s="40">
        <v>2613345</v>
      </c>
      <c r="F6" s="40">
        <v>2839180</v>
      </c>
    </row>
    <row r="7" spans="1:9" ht="28.5" customHeight="1" x14ac:dyDescent="0.25">
      <c r="A7" s="41" t="s">
        <v>19</v>
      </c>
      <c r="B7" s="42">
        <v>2675301</v>
      </c>
      <c r="C7" s="42">
        <v>2674401</v>
      </c>
      <c r="D7" s="42">
        <v>2674401</v>
      </c>
      <c r="E7" s="42">
        <v>1574725</v>
      </c>
      <c r="F7" s="42">
        <v>1729875</v>
      </c>
    </row>
    <row r="8" spans="1:9" ht="28.5" customHeight="1" x14ac:dyDescent="0.25">
      <c r="A8" s="43" t="s">
        <v>20</v>
      </c>
      <c r="B8" s="44">
        <v>2328250</v>
      </c>
      <c r="C8" s="44">
        <v>2326350</v>
      </c>
      <c r="D8" s="44">
        <v>2326350</v>
      </c>
      <c r="E8" s="45"/>
      <c r="F8" s="43"/>
    </row>
    <row r="9" spans="1:9" ht="28.5" customHeight="1" x14ac:dyDescent="0.25">
      <c r="A9" s="43" t="s">
        <v>21</v>
      </c>
      <c r="B9" s="44">
        <v>2328250</v>
      </c>
      <c r="C9" s="46"/>
      <c r="D9" s="43"/>
      <c r="E9" s="45"/>
      <c r="F9" s="43"/>
    </row>
    <row r="10" spans="1:9" ht="28.5" customHeight="1" x14ac:dyDescent="0.25">
      <c r="A10" s="41" t="s">
        <v>22</v>
      </c>
      <c r="B10" s="42">
        <v>34460</v>
      </c>
      <c r="C10" s="42">
        <v>34460</v>
      </c>
      <c r="D10" s="42">
        <v>34460</v>
      </c>
      <c r="E10" s="110">
        <v>735610</v>
      </c>
      <c r="F10" s="42">
        <v>806295</v>
      </c>
    </row>
    <row r="11" spans="1:9" ht="28.5" customHeight="1" x14ac:dyDescent="0.25">
      <c r="A11" s="43" t="s">
        <v>23</v>
      </c>
      <c r="B11" s="44">
        <v>34460</v>
      </c>
      <c r="C11" s="44"/>
      <c r="D11" s="44"/>
      <c r="E11" s="43"/>
      <c r="F11" s="43"/>
    </row>
    <row r="12" spans="1:9" ht="28.5" customHeight="1" x14ac:dyDescent="0.25">
      <c r="A12" s="41" t="s">
        <v>24</v>
      </c>
      <c r="B12" s="42">
        <v>116050</v>
      </c>
      <c r="C12" s="42">
        <v>117050</v>
      </c>
      <c r="D12" s="42">
        <v>117050</v>
      </c>
      <c r="E12" s="110">
        <v>109690</v>
      </c>
      <c r="F12" s="42">
        <v>109690</v>
      </c>
    </row>
    <row r="13" spans="1:9" ht="28.5" customHeight="1" x14ac:dyDescent="0.25">
      <c r="A13" s="43" t="s">
        <v>25</v>
      </c>
      <c r="B13" s="44">
        <v>103300</v>
      </c>
      <c r="C13" s="44"/>
      <c r="D13" s="44"/>
      <c r="E13" s="43"/>
      <c r="F13" s="43"/>
    </row>
    <row r="14" spans="1:9" ht="28.5" customHeight="1" x14ac:dyDescent="0.25">
      <c r="A14" s="43" t="s">
        <v>26</v>
      </c>
      <c r="B14" s="46">
        <v>12750</v>
      </c>
      <c r="C14" s="44"/>
      <c r="D14" s="44"/>
      <c r="E14" s="43"/>
      <c r="F14" s="43"/>
    </row>
    <row r="15" spans="1:9" ht="28.5" customHeight="1" x14ac:dyDescent="0.25">
      <c r="A15" s="41" t="s">
        <v>27</v>
      </c>
      <c r="B15" s="42">
        <v>196541</v>
      </c>
      <c r="C15" s="42">
        <v>196541</v>
      </c>
      <c r="D15" s="42">
        <v>196541</v>
      </c>
      <c r="E15" s="110">
        <v>193320</v>
      </c>
      <c r="F15" s="42">
        <v>193320</v>
      </c>
    </row>
    <row r="16" spans="1:9" ht="28.5" customHeight="1" x14ac:dyDescent="0.25">
      <c r="A16" s="43" t="s">
        <v>28</v>
      </c>
      <c r="B16" s="44">
        <v>196541</v>
      </c>
      <c r="C16" s="44"/>
      <c r="D16" s="44"/>
      <c r="E16" s="43"/>
      <c r="F16" s="43"/>
    </row>
    <row r="17" spans="1:6" ht="28.5" customHeight="1" x14ac:dyDescent="0.25">
      <c r="A17" s="39" t="s">
        <v>29</v>
      </c>
      <c r="B17" s="47">
        <v>1050</v>
      </c>
      <c r="C17" s="40">
        <v>1000</v>
      </c>
      <c r="D17" s="40">
        <v>1000</v>
      </c>
      <c r="E17" s="109">
        <v>1040</v>
      </c>
      <c r="F17" s="40">
        <v>1040</v>
      </c>
    </row>
    <row r="18" spans="1:6" ht="28.5" customHeight="1" x14ac:dyDescent="0.25">
      <c r="A18" s="41" t="s">
        <v>30</v>
      </c>
      <c r="B18" s="48">
        <v>1050</v>
      </c>
      <c r="C18" s="42">
        <v>1000</v>
      </c>
      <c r="D18" s="42">
        <v>1000</v>
      </c>
      <c r="E18" s="110">
        <v>1040</v>
      </c>
      <c r="F18" s="42">
        <v>1040</v>
      </c>
    </row>
    <row r="19" spans="1:6" ht="28.5" customHeight="1" x14ac:dyDescent="0.25">
      <c r="A19" s="43" t="s">
        <v>31</v>
      </c>
      <c r="B19" s="46">
        <v>1000</v>
      </c>
      <c r="C19" s="44"/>
      <c r="D19" s="44"/>
      <c r="E19" s="43"/>
      <c r="F19" s="43"/>
    </row>
    <row r="20" spans="1:6" ht="28.5" customHeight="1" x14ac:dyDescent="0.25">
      <c r="A20" s="43" t="s">
        <v>32</v>
      </c>
      <c r="B20" s="46">
        <v>50</v>
      </c>
      <c r="C20" s="46"/>
      <c r="D20" s="46"/>
      <c r="E20" s="43"/>
      <c r="F20" s="43"/>
    </row>
    <row r="21" spans="1:6" ht="28.5" customHeight="1" x14ac:dyDescent="0.25">
      <c r="A21" s="49" t="s">
        <v>95</v>
      </c>
      <c r="B21" s="50">
        <v>50000</v>
      </c>
      <c r="C21" s="50">
        <v>0</v>
      </c>
      <c r="D21" s="50">
        <v>0</v>
      </c>
      <c r="E21" s="111">
        <v>2614385</v>
      </c>
      <c r="F21" s="50">
        <v>2840220</v>
      </c>
    </row>
    <row r="22" spans="1:6" ht="28.5" customHeight="1" x14ac:dyDescent="0.25">
      <c r="A22" s="39" t="s">
        <v>96</v>
      </c>
      <c r="B22" s="40">
        <v>50000</v>
      </c>
      <c r="C22" s="40"/>
      <c r="D22" s="40"/>
      <c r="E22" s="109">
        <v>2530385</v>
      </c>
      <c r="F22" s="40">
        <v>2756220</v>
      </c>
    </row>
    <row r="23" spans="1:6" ht="28.5" customHeight="1" x14ac:dyDescent="0.25">
      <c r="A23" s="41" t="s">
        <v>97</v>
      </c>
      <c r="B23" s="42">
        <v>50000</v>
      </c>
      <c r="C23" s="42"/>
      <c r="D23" s="42"/>
      <c r="E23" s="110">
        <v>2262400</v>
      </c>
      <c r="F23" s="42">
        <v>2488235</v>
      </c>
    </row>
    <row r="24" spans="1:6" ht="28.5" customHeight="1" x14ac:dyDescent="0.25">
      <c r="A24" s="41" t="s">
        <v>34</v>
      </c>
      <c r="B24" s="42">
        <v>3298212.67</v>
      </c>
      <c r="C24" s="42">
        <v>3769000</v>
      </c>
      <c r="D24" s="42">
        <v>2290000</v>
      </c>
      <c r="E24" s="42">
        <v>2290000</v>
      </c>
      <c r="F24" s="42">
        <v>2290000</v>
      </c>
    </row>
    <row r="25" spans="1:6" ht="28.5" customHeight="1" x14ac:dyDescent="0.25">
      <c r="A25" s="43" t="s">
        <v>35</v>
      </c>
      <c r="B25" s="44">
        <v>2879449.09</v>
      </c>
      <c r="C25" s="44">
        <v>3301800</v>
      </c>
      <c r="D25" s="44">
        <v>1901800</v>
      </c>
      <c r="E25" s="43"/>
      <c r="F25" s="43"/>
    </row>
    <row r="26" spans="1:6" ht="28.5" customHeight="1" x14ac:dyDescent="0.25">
      <c r="A26" s="43" t="s">
        <v>36</v>
      </c>
      <c r="B26" s="44">
        <v>66629.899999999994</v>
      </c>
      <c r="C26" s="44">
        <v>75000</v>
      </c>
      <c r="D26" s="44">
        <v>73000</v>
      </c>
      <c r="E26" s="43"/>
      <c r="F26" s="43"/>
    </row>
    <row r="27" spans="1:6" ht="28.5" customHeight="1" x14ac:dyDescent="0.25">
      <c r="A27" s="43" t="s">
        <v>37</v>
      </c>
      <c r="B27" s="44">
        <v>352133.68</v>
      </c>
      <c r="C27" s="44">
        <v>392200</v>
      </c>
      <c r="D27" s="44">
        <v>315200</v>
      </c>
      <c r="E27" s="43"/>
      <c r="F27" s="43"/>
    </row>
    <row r="28" spans="1:6" ht="28.5" customHeight="1" x14ac:dyDescent="0.25">
      <c r="A28" s="41" t="s">
        <v>38</v>
      </c>
      <c r="B28" s="42">
        <v>278259.7</v>
      </c>
      <c r="C28" s="42">
        <v>331110</v>
      </c>
      <c r="D28" s="42">
        <v>367840</v>
      </c>
      <c r="E28" s="42">
        <v>331090</v>
      </c>
      <c r="F28" s="42">
        <v>331090</v>
      </c>
    </row>
    <row r="29" spans="1:6" ht="28.5" customHeight="1" x14ac:dyDescent="0.25">
      <c r="A29" s="43" t="s">
        <v>39</v>
      </c>
      <c r="B29" s="44">
        <v>516841.7</v>
      </c>
      <c r="C29" s="44">
        <v>60818</v>
      </c>
      <c r="D29" s="44">
        <v>61048</v>
      </c>
      <c r="E29" s="43"/>
      <c r="F29" s="43"/>
    </row>
    <row r="30" spans="1:6" ht="28.5" customHeight="1" x14ac:dyDescent="0.25">
      <c r="A30" s="43" t="s">
        <v>40</v>
      </c>
      <c r="B30" s="44">
        <v>57428.37</v>
      </c>
      <c r="C30" s="44">
        <v>70032</v>
      </c>
      <c r="D30" s="44">
        <v>81650</v>
      </c>
      <c r="E30" s="43"/>
      <c r="F30" s="43"/>
    </row>
    <row r="31" spans="1:6" ht="28.5" customHeight="1" x14ac:dyDescent="0.25">
      <c r="A31" s="43" t="s">
        <v>41</v>
      </c>
      <c r="B31" s="44">
        <v>154214.22</v>
      </c>
      <c r="C31" s="44">
        <v>175560</v>
      </c>
      <c r="D31" s="44">
        <v>199260</v>
      </c>
      <c r="E31" s="43"/>
      <c r="F31" s="43"/>
    </row>
    <row r="32" spans="1:6" ht="28.5" customHeight="1" x14ac:dyDescent="0.25">
      <c r="A32" s="43" t="s">
        <v>42</v>
      </c>
      <c r="B32" s="87">
        <v>3919.76</v>
      </c>
      <c r="C32" s="44">
        <v>5800</v>
      </c>
      <c r="D32" s="44">
        <v>5300</v>
      </c>
      <c r="E32" s="43"/>
      <c r="F32" s="43"/>
    </row>
    <row r="33" spans="1:6" ht="28.5" customHeight="1" x14ac:dyDescent="0.25">
      <c r="A33" s="43" t="s">
        <v>43</v>
      </c>
      <c r="B33" s="44">
        <v>11015.65</v>
      </c>
      <c r="C33" s="44">
        <v>189020</v>
      </c>
      <c r="D33" s="44">
        <v>20582</v>
      </c>
      <c r="E33" s="43"/>
      <c r="F33" s="43"/>
    </row>
    <row r="34" spans="1:6" ht="28.5" customHeight="1" x14ac:dyDescent="0.25">
      <c r="A34" s="41" t="s">
        <v>44</v>
      </c>
      <c r="B34" s="42">
        <v>1671.61</v>
      </c>
      <c r="C34" s="42">
        <v>2000</v>
      </c>
      <c r="D34" s="42">
        <v>1500</v>
      </c>
      <c r="E34" s="42">
        <v>2000</v>
      </c>
      <c r="F34" s="42">
        <v>2000</v>
      </c>
    </row>
    <row r="35" spans="1:6" ht="28.5" customHeight="1" x14ac:dyDescent="0.25">
      <c r="A35" s="43" t="s">
        <v>45</v>
      </c>
      <c r="B35" s="44">
        <v>1671.61</v>
      </c>
      <c r="C35" s="44">
        <v>2000</v>
      </c>
      <c r="D35" s="44">
        <v>1500</v>
      </c>
      <c r="E35" s="43"/>
      <c r="F35" s="43"/>
    </row>
    <row r="36" spans="1:6" ht="28.5" customHeight="1" x14ac:dyDescent="0.25">
      <c r="A36" s="41" t="s">
        <v>46</v>
      </c>
      <c r="B36" s="88">
        <v>1620</v>
      </c>
      <c r="C36" s="42">
        <v>1670</v>
      </c>
      <c r="D36" s="42">
        <v>1700</v>
      </c>
      <c r="E36" s="42">
        <v>1700</v>
      </c>
      <c r="F36" s="42">
        <v>1700</v>
      </c>
    </row>
    <row r="37" spans="1:6" ht="28.5" customHeight="1" x14ac:dyDescent="0.25">
      <c r="A37" s="43" t="s">
        <v>47</v>
      </c>
      <c r="B37" s="89">
        <v>1620</v>
      </c>
      <c r="C37" s="44">
        <v>1670</v>
      </c>
      <c r="D37" s="44">
        <v>1700</v>
      </c>
      <c r="E37" s="43"/>
      <c r="F37" s="43"/>
    </row>
    <row r="38" spans="1:6" ht="28.5" customHeight="1" x14ac:dyDescent="0.25">
      <c r="A38" s="39" t="s">
        <v>48</v>
      </c>
      <c r="B38" s="40">
        <v>75948.600000000006</v>
      </c>
      <c r="C38" s="40">
        <v>56611</v>
      </c>
      <c r="D38" s="40">
        <v>65311</v>
      </c>
      <c r="E38" s="40">
        <v>50611</v>
      </c>
      <c r="F38" s="40">
        <v>50611</v>
      </c>
    </row>
    <row r="39" spans="1:6" ht="28.5" customHeight="1" x14ac:dyDescent="0.25">
      <c r="A39" s="41" t="s">
        <v>49</v>
      </c>
      <c r="B39" s="90">
        <v>0</v>
      </c>
      <c r="C39" s="48">
        <v>1000</v>
      </c>
      <c r="D39" s="48">
        <v>1000</v>
      </c>
      <c r="E39" s="48">
        <v>1000</v>
      </c>
      <c r="F39" s="48">
        <v>1000</v>
      </c>
    </row>
    <row r="40" spans="1:6" ht="28.5" customHeight="1" x14ac:dyDescent="0.25">
      <c r="A40" s="43" t="s">
        <v>50</v>
      </c>
      <c r="B40" s="91">
        <v>0</v>
      </c>
      <c r="C40" s="46">
        <v>1000</v>
      </c>
      <c r="D40" s="46">
        <v>1000</v>
      </c>
      <c r="E40" s="43"/>
      <c r="F40" s="43"/>
    </row>
    <row r="41" spans="1:6" ht="28.5" customHeight="1" x14ac:dyDescent="0.25">
      <c r="A41" s="41" t="s">
        <v>51</v>
      </c>
      <c r="B41" s="42">
        <v>35327.35</v>
      </c>
      <c r="C41" s="42">
        <v>55611</v>
      </c>
      <c r="D41" s="42">
        <v>64311</v>
      </c>
      <c r="E41" s="42">
        <v>49611</v>
      </c>
      <c r="F41" s="42">
        <v>49611</v>
      </c>
    </row>
    <row r="42" spans="1:6" ht="28.5" customHeight="1" x14ac:dyDescent="0.25">
      <c r="A42" s="43" t="s">
        <v>52</v>
      </c>
      <c r="B42" s="44">
        <v>33976.83</v>
      </c>
      <c r="C42" s="44">
        <v>51000</v>
      </c>
      <c r="D42" s="44">
        <v>59000</v>
      </c>
      <c r="E42" s="43"/>
      <c r="F42" s="43"/>
    </row>
    <row r="43" spans="1:6" ht="28.5" customHeight="1" x14ac:dyDescent="0.25">
      <c r="A43" s="43" t="s">
        <v>53</v>
      </c>
      <c r="B43" s="44">
        <v>1350.52</v>
      </c>
      <c r="C43" s="44">
        <v>4611</v>
      </c>
      <c r="D43" s="44">
        <v>5311</v>
      </c>
      <c r="E43" s="43"/>
      <c r="F43" s="43"/>
    </row>
    <row r="44" spans="1:6" ht="28.5" customHeight="1" x14ac:dyDescent="0.25">
      <c r="A44" s="43" t="s">
        <v>54</v>
      </c>
      <c r="B44" s="44">
        <v>40621.25</v>
      </c>
      <c r="C44" s="44"/>
      <c r="D44" s="44"/>
      <c r="E44" s="43"/>
      <c r="F44" s="43"/>
    </row>
    <row r="45" spans="1:6" ht="28.5" customHeight="1" x14ac:dyDescent="0.25">
      <c r="A45" s="43" t="s">
        <v>55</v>
      </c>
      <c r="B45" s="44">
        <v>40621.25</v>
      </c>
      <c r="C45" s="44"/>
      <c r="D45" s="44"/>
      <c r="E45" s="43"/>
      <c r="F45" s="43"/>
    </row>
    <row r="46" spans="1:6" x14ac:dyDescent="0.25">
      <c r="A46" s="38" t="s">
        <v>56</v>
      </c>
      <c r="B46" s="51">
        <v>3655712.58</v>
      </c>
      <c r="C46" s="51">
        <v>4160391</v>
      </c>
      <c r="D46" s="51">
        <v>2726351</v>
      </c>
      <c r="E46" s="51">
        <v>2675401</v>
      </c>
      <c r="F46" s="51">
        <v>2675401</v>
      </c>
    </row>
  </sheetData>
  <mergeCells count="2">
    <mergeCell ref="A1:I1"/>
    <mergeCell ref="A3:I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E91" sqref="E91"/>
    </sheetView>
  </sheetViews>
  <sheetFormatPr defaultRowHeight="15" x14ac:dyDescent="0.25"/>
  <cols>
    <col min="1" max="1" width="38.7109375" customWidth="1"/>
    <col min="2" max="6" width="25.28515625" customWidth="1"/>
  </cols>
  <sheetData>
    <row r="1" spans="1:9" ht="21.75" customHeight="1" x14ac:dyDescent="0.25">
      <c r="A1" s="86" t="s">
        <v>118</v>
      </c>
      <c r="B1" s="86"/>
      <c r="C1" s="86"/>
      <c r="D1" s="86"/>
      <c r="E1" s="86"/>
      <c r="F1" s="86"/>
      <c r="G1" s="33"/>
      <c r="H1" s="33"/>
      <c r="I1" s="33"/>
    </row>
    <row r="2" spans="1:9" ht="21.75" customHeight="1" x14ac:dyDescent="0.25">
      <c r="A2" s="86" t="s">
        <v>12</v>
      </c>
      <c r="B2" s="86"/>
      <c r="C2" s="86"/>
      <c r="D2" s="86"/>
      <c r="E2" s="86"/>
      <c r="F2" s="86"/>
      <c r="G2" s="33"/>
      <c r="H2" s="33"/>
      <c r="I2" s="33"/>
    </row>
    <row r="3" spans="1:9" ht="21.75" customHeight="1" x14ac:dyDescent="0.25">
      <c r="A3" s="85" t="s">
        <v>18</v>
      </c>
      <c r="B3" s="85"/>
      <c r="C3" s="85"/>
      <c r="D3" s="85"/>
      <c r="E3" s="85"/>
      <c r="F3" s="85"/>
      <c r="G3" s="33"/>
      <c r="H3" s="33"/>
      <c r="I3" s="33"/>
    </row>
    <row r="4" spans="1:9" ht="30" customHeight="1" thickBot="1" x14ac:dyDescent="0.3">
      <c r="A4" s="85" t="s">
        <v>64</v>
      </c>
      <c r="B4" s="85"/>
      <c r="C4" s="85"/>
      <c r="D4" s="85"/>
      <c r="E4" s="85"/>
      <c r="F4" s="85"/>
      <c r="G4" s="85"/>
      <c r="H4" s="85"/>
      <c r="I4" s="85"/>
    </row>
    <row r="5" spans="1:9" ht="35.25" customHeight="1" thickBot="1" x14ac:dyDescent="0.3">
      <c r="A5" s="37" t="s">
        <v>17</v>
      </c>
      <c r="B5" s="37" t="s">
        <v>86</v>
      </c>
      <c r="C5" s="37" t="s">
        <v>99</v>
      </c>
      <c r="D5" s="37" t="s">
        <v>91</v>
      </c>
      <c r="E5" s="37" t="s">
        <v>92</v>
      </c>
      <c r="F5" s="37" t="s">
        <v>93</v>
      </c>
    </row>
    <row r="6" spans="1:9" ht="21.75" customHeight="1" x14ac:dyDescent="0.25">
      <c r="A6" s="54" t="s">
        <v>62</v>
      </c>
      <c r="B6" s="95">
        <v>3655712.58</v>
      </c>
      <c r="C6" s="95">
        <v>4160391</v>
      </c>
      <c r="D6" s="95">
        <v>2726351</v>
      </c>
      <c r="E6" s="95">
        <v>2675401</v>
      </c>
      <c r="F6" s="95">
        <v>2675401</v>
      </c>
    </row>
    <row r="7" spans="1:9" ht="32.25" customHeight="1" x14ac:dyDescent="0.25">
      <c r="A7" s="38" t="s">
        <v>100</v>
      </c>
      <c r="B7" s="96">
        <v>3655712.58</v>
      </c>
      <c r="C7" s="96">
        <v>4160391</v>
      </c>
      <c r="D7" s="96">
        <v>2726351</v>
      </c>
      <c r="E7" s="96">
        <v>2675401</v>
      </c>
      <c r="F7" s="96">
        <v>2675401</v>
      </c>
    </row>
    <row r="8" spans="1:9" ht="21.75" customHeight="1" x14ac:dyDescent="0.25">
      <c r="A8" s="38" t="s">
        <v>101</v>
      </c>
      <c r="B8" s="96">
        <v>3655712.58</v>
      </c>
      <c r="C8" s="96">
        <v>4160391</v>
      </c>
      <c r="D8" s="96">
        <v>2726351</v>
      </c>
      <c r="E8" s="96">
        <v>2675401</v>
      </c>
      <c r="F8" s="96">
        <v>2675401</v>
      </c>
    </row>
    <row r="9" spans="1:9" ht="21.75" customHeight="1" x14ac:dyDescent="0.25">
      <c r="A9" s="43" t="s">
        <v>102</v>
      </c>
      <c r="B9" s="87">
        <v>0</v>
      </c>
      <c r="C9" s="87">
        <v>0</v>
      </c>
      <c r="D9" s="87">
        <v>7061</v>
      </c>
      <c r="E9" s="87">
        <v>7061</v>
      </c>
      <c r="F9" s="87">
        <v>7061</v>
      </c>
    </row>
    <row r="10" spans="1:9" ht="21.75" customHeight="1" x14ac:dyDescent="0.25">
      <c r="A10" s="56" t="s">
        <v>103</v>
      </c>
      <c r="B10" s="94">
        <v>6229.69</v>
      </c>
      <c r="C10" s="94">
        <v>6961</v>
      </c>
      <c r="D10" s="94">
        <v>7061</v>
      </c>
      <c r="E10" s="94">
        <v>7061</v>
      </c>
      <c r="F10" s="94">
        <v>7061</v>
      </c>
    </row>
    <row r="11" spans="1:9" ht="21.75" customHeight="1" x14ac:dyDescent="0.25">
      <c r="A11" s="43" t="s">
        <v>33</v>
      </c>
      <c r="B11" s="87">
        <v>5319.53</v>
      </c>
      <c r="C11" s="87">
        <v>6050</v>
      </c>
      <c r="D11" s="87">
        <v>6150</v>
      </c>
      <c r="E11" s="87">
        <v>6150</v>
      </c>
      <c r="F11" s="87">
        <v>6150</v>
      </c>
    </row>
    <row r="12" spans="1:9" ht="21.75" customHeight="1" x14ac:dyDescent="0.25">
      <c r="A12" s="43" t="s">
        <v>38</v>
      </c>
      <c r="B12" s="87">
        <v>5319.53</v>
      </c>
      <c r="C12" s="87">
        <v>6050</v>
      </c>
      <c r="D12" s="87">
        <v>6150</v>
      </c>
      <c r="E12" s="87">
        <v>6150</v>
      </c>
      <c r="F12" s="87">
        <v>6150</v>
      </c>
    </row>
    <row r="13" spans="1:9" ht="21.75" customHeight="1" x14ac:dyDescent="0.25">
      <c r="A13" s="43" t="s">
        <v>40</v>
      </c>
      <c r="B13" s="87">
        <v>86.1</v>
      </c>
      <c r="C13" s="87">
        <v>150</v>
      </c>
      <c r="D13" s="87">
        <v>150</v>
      </c>
      <c r="E13" s="89"/>
      <c r="F13" s="89"/>
    </row>
    <row r="14" spans="1:9" ht="27" customHeight="1" x14ac:dyDescent="0.25">
      <c r="A14" s="43" t="s">
        <v>41</v>
      </c>
      <c r="B14" s="87">
        <v>2303.4299999999998</v>
      </c>
      <c r="C14" s="87">
        <v>3000</v>
      </c>
      <c r="D14" s="87">
        <v>3000</v>
      </c>
      <c r="E14" s="89"/>
      <c r="F14" s="89"/>
    </row>
    <row r="15" spans="1:9" ht="21.75" customHeight="1" x14ac:dyDescent="0.25">
      <c r="A15" s="43" t="s">
        <v>43</v>
      </c>
      <c r="B15" s="87">
        <v>2930</v>
      </c>
      <c r="C15" s="87">
        <v>2900</v>
      </c>
      <c r="D15" s="87">
        <v>3000</v>
      </c>
      <c r="E15" s="89"/>
      <c r="F15" s="89"/>
    </row>
    <row r="16" spans="1:9" ht="21.75" customHeight="1" x14ac:dyDescent="0.25">
      <c r="A16" s="43" t="s">
        <v>48</v>
      </c>
      <c r="B16" s="89">
        <v>910.16</v>
      </c>
      <c r="C16" s="89">
        <v>911</v>
      </c>
      <c r="D16" s="87">
        <v>911</v>
      </c>
      <c r="E16" s="89">
        <v>911</v>
      </c>
      <c r="F16" s="89">
        <v>911</v>
      </c>
    </row>
    <row r="17" spans="1:6" ht="21.75" customHeight="1" x14ac:dyDescent="0.25">
      <c r="A17" s="43" t="s">
        <v>51</v>
      </c>
      <c r="B17" s="89"/>
      <c r="C17" s="89">
        <v>0</v>
      </c>
      <c r="D17" s="87">
        <v>911</v>
      </c>
      <c r="E17" s="89">
        <v>911</v>
      </c>
      <c r="F17" s="89">
        <v>911</v>
      </c>
    </row>
    <row r="18" spans="1:6" ht="21.75" customHeight="1" x14ac:dyDescent="0.25">
      <c r="A18" s="43" t="s">
        <v>53</v>
      </c>
      <c r="B18" s="89">
        <v>910.16</v>
      </c>
      <c r="C18" s="89">
        <v>911</v>
      </c>
      <c r="D18" s="87">
        <v>911</v>
      </c>
      <c r="E18" s="89"/>
      <c r="F18" s="89"/>
    </row>
    <row r="19" spans="1:6" ht="21.75" customHeight="1" x14ac:dyDescent="0.25">
      <c r="A19" s="43" t="s">
        <v>104</v>
      </c>
      <c r="B19" s="87">
        <v>81027.399999999994</v>
      </c>
      <c r="C19" s="87">
        <v>110650</v>
      </c>
      <c r="D19" s="87">
        <v>154350</v>
      </c>
      <c r="E19" s="89">
        <v>112050</v>
      </c>
      <c r="F19" s="89">
        <v>112050</v>
      </c>
    </row>
    <row r="20" spans="1:6" ht="21.75" customHeight="1" x14ac:dyDescent="0.25">
      <c r="A20" s="43" t="s">
        <v>105</v>
      </c>
      <c r="B20" s="87">
        <v>81027.399999999994</v>
      </c>
      <c r="C20" s="87">
        <v>110650</v>
      </c>
      <c r="D20" s="87">
        <v>154350</v>
      </c>
      <c r="E20" s="89">
        <v>112050</v>
      </c>
      <c r="F20" s="89">
        <v>112050</v>
      </c>
    </row>
    <row r="21" spans="1:6" ht="21.75" customHeight="1" x14ac:dyDescent="0.25">
      <c r="A21" s="43" t="s">
        <v>33</v>
      </c>
      <c r="B21" s="87">
        <v>54225.53</v>
      </c>
      <c r="C21" s="87">
        <v>70350</v>
      </c>
      <c r="D21" s="87">
        <v>103350</v>
      </c>
      <c r="E21" s="89">
        <v>71750</v>
      </c>
      <c r="F21" s="89">
        <v>71750</v>
      </c>
    </row>
    <row r="22" spans="1:6" ht="21.75" customHeight="1" x14ac:dyDescent="0.25">
      <c r="A22" s="43" t="s">
        <v>34</v>
      </c>
      <c r="B22" s="87">
        <v>3500</v>
      </c>
      <c r="C22" s="87">
        <v>4700</v>
      </c>
      <c r="D22" s="87">
        <v>2700</v>
      </c>
      <c r="E22" s="89">
        <v>2700</v>
      </c>
      <c r="F22" s="89">
        <v>2700</v>
      </c>
    </row>
    <row r="23" spans="1:6" ht="21.75" customHeight="1" x14ac:dyDescent="0.25">
      <c r="A23" s="43" t="s">
        <v>35</v>
      </c>
      <c r="B23" s="87"/>
      <c r="C23" s="87">
        <v>500</v>
      </c>
      <c r="D23" s="87">
        <v>500</v>
      </c>
      <c r="E23" s="87"/>
      <c r="F23" s="87"/>
    </row>
    <row r="24" spans="1:6" ht="21.75" customHeight="1" x14ac:dyDescent="0.25">
      <c r="A24" s="43" t="s">
        <v>36</v>
      </c>
      <c r="B24" s="87">
        <v>3500</v>
      </c>
      <c r="C24" s="87">
        <v>4000</v>
      </c>
      <c r="D24" s="87">
        <v>2000</v>
      </c>
      <c r="E24" s="89"/>
      <c r="F24" s="89"/>
    </row>
    <row r="25" spans="1:6" ht="25.5" customHeight="1" x14ac:dyDescent="0.25">
      <c r="A25" s="43" t="s">
        <v>37</v>
      </c>
      <c r="B25" s="89"/>
      <c r="C25" s="87">
        <v>200</v>
      </c>
      <c r="D25" s="87">
        <v>200</v>
      </c>
      <c r="E25" s="87"/>
      <c r="F25" s="87"/>
    </row>
    <row r="26" spans="1:6" ht="21.75" customHeight="1" x14ac:dyDescent="0.25">
      <c r="A26" s="43" t="s">
        <v>38</v>
      </c>
      <c r="B26" s="89">
        <v>49053.919999999998</v>
      </c>
      <c r="C26" s="87">
        <v>63600</v>
      </c>
      <c r="D26" s="87">
        <v>99100</v>
      </c>
      <c r="E26" s="89">
        <v>67000</v>
      </c>
      <c r="F26" s="89">
        <v>67000</v>
      </c>
    </row>
    <row r="27" spans="1:6" ht="27.75" customHeight="1" x14ac:dyDescent="0.25">
      <c r="A27" s="43" t="s">
        <v>39</v>
      </c>
      <c r="B27" s="87">
        <v>6168.66</v>
      </c>
      <c r="C27" s="87">
        <v>10000</v>
      </c>
      <c r="D27" s="87">
        <v>10000</v>
      </c>
      <c r="E27" s="87"/>
      <c r="F27" s="87"/>
    </row>
    <row r="28" spans="1:6" ht="26.25" customHeight="1" x14ac:dyDescent="0.25">
      <c r="A28" s="43" t="s">
        <v>40</v>
      </c>
      <c r="B28" s="87">
        <v>4713.3999999999996</v>
      </c>
      <c r="C28" s="87">
        <v>6000</v>
      </c>
      <c r="D28" s="87">
        <v>15000</v>
      </c>
      <c r="E28" s="87"/>
      <c r="F28" s="87"/>
    </row>
    <row r="29" spans="1:6" ht="24.75" customHeight="1" x14ac:dyDescent="0.25">
      <c r="A29" s="43" t="s">
        <v>41</v>
      </c>
      <c r="B29" s="87">
        <v>36371.78</v>
      </c>
      <c r="C29" s="87">
        <v>45000</v>
      </c>
      <c r="D29" s="87">
        <v>70000</v>
      </c>
      <c r="E29" s="89"/>
      <c r="F29" s="89"/>
    </row>
    <row r="30" spans="1:6" ht="21.75" customHeight="1" x14ac:dyDescent="0.25">
      <c r="A30" s="43" t="s">
        <v>42</v>
      </c>
      <c r="B30" s="87">
        <v>700</v>
      </c>
      <c r="C30" s="87">
        <v>1100</v>
      </c>
      <c r="D30" s="87">
        <v>1100</v>
      </c>
      <c r="E30" s="89"/>
      <c r="F30" s="89"/>
    </row>
    <row r="31" spans="1:6" ht="21.75" customHeight="1" x14ac:dyDescent="0.25">
      <c r="A31" s="43" t="s">
        <v>43</v>
      </c>
      <c r="B31" s="89">
        <v>1100.08</v>
      </c>
      <c r="C31" s="87">
        <v>1500</v>
      </c>
      <c r="D31" s="87">
        <v>3000</v>
      </c>
      <c r="E31" s="87"/>
      <c r="F31" s="87"/>
    </row>
    <row r="32" spans="1:6" ht="21.75" customHeight="1" x14ac:dyDescent="0.25">
      <c r="A32" s="43" t="s">
        <v>44</v>
      </c>
      <c r="B32" s="89">
        <v>1671.61</v>
      </c>
      <c r="C32" s="87">
        <v>2000</v>
      </c>
      <c r="D32" s="87">
        <v>1500</v>
      </c>
      <c r="E32" s="89">
        <v>2000</v>
      </c>
      <c r="F32" s="89">
        <v>2000</v>
      </c>
    </row>
    <row r="33" spans="1:6" ht="21.75" customHeight="1" x14ac:dyDescent="0.25">
      <c r="A33" s="56" t="s">
        <v>45</v>
      </c>
      <c r="B33" s="94">
        <v>1671.61</v>
      </c>
      <c r="C33" s="94">
        <v>2000</v>
      </c>
      <c r="D33" s="94">
        <v>1500</v>
      </c>
      <c r="E33" s="112"/>
      <c r="F33" s="94"/>
    </row>
    <row r="34" spans="1:6" ht="21.75" customHeight="1" x14ac:dyDescent="0.25">
      <c r="A34" s="43" t="s">
        <v>46</v>
      </c>
      <c r="B34" s="87"/>
      <c r="C34" s="87">
        <v>50</v>
      </c>
      <c r="D34" s="87">
        <v>50</v>
      </c>
      <c r="E34" s="87">
        <v>50</v>
      </c>
      <c r="F34" s="87">
        <v>50</v>
      </c>
    </row>
    <row r="35" spans="1:6" ht="21.75" customHeight="1" x14ac:dyDescent="0.25">
      <c r="A35" s="43" t="s">
        <v>47</v>
      </c>
      <c r="B35" s="87"/>
      <c r="C35" s="87">
        <v>50</v>
      </c>
      <c r="D35" s="87">
        <v>50</v>
      </c>
      <c r="E35" s="87"/>
      <c r="F35" s="87"/>
    </row>
    <row r="36" spans="1:6" ht="21.75" customHeight="1" x14ac:dyDescent="0.25">
      <c r="A36" s="43" t="s">
        <v>48</v>
      </c>
      <c r="B36" s="87">
        <v>26801.87</v>
      </c>
      <c r="C36" s="87">
        <v>40300</v>
      </c>
      <c r="D36" s="87">
        <v>51000</v>
      </c>
      <c r="E36" s="89">
        <v>40300</v>
      </c>
      <c r="F36" s="89">
        <v>40300</v>
      </c>
    </row>
    <row r="37" spans="1:6" ht="21.75" customHeight="1" x14ac:dyDescent="0.25">
      <c r="A37" s="43" t="s">
        <v>51</v>
      </c>
      <c r="B37" s="87">
        <v>26801.87</v>
      </c>
      <c r="C37" s="87">
        <v>40300</v>
      </c>
      <c r="D37" s="87">
        <v>51000</v>
      </c>
      <c r="E37" s="89">
        <v>40300</v>
      </c>
      <c r="F37" s="89">
        <v>40300</v>
      </c>
    </row>
    <row r="38" spans="1:6" ht="27.75" customHeight="1" x14ac:dyDescent="0.25">
      <c r="A38" s="43" t="s">
        <v>52</v>
      </c>
      <c r="B38" s="87">
        <v>126661.51</v>
      </c>
      <c r="C38" s="87">
        <v>40000</v>
      </c>
      <c r="D38" s="87">
        <v>50000</v>
      </c>
      <c r="E38" s="89"/>
      <c r="F38" s="89"/>
    </row>
    <row r="39" spans="1:6" ht="33" customHeight="1" x14ac:dyDescent="0.25">
      <c r="A39" s="43" t="s">
        <v>53</v>
      </c>
      <c r="B39" s="87">
        <v>140.36000000000001</v>
      </c>
      <c r="C39" s="87">
        <v>300</v>
      </c>
      <c r="D39" s="87">
        <v>1000</v>
      </c>
      <c r="E39" s="89"/>
      <c r="F39" s="89"/>
    </row>
    <row r="40" spans="1:6" ht="33.75" customHeight="1" x14ac:dyDescent="0.25">
      <c r="A40" s="43" t="s">
        <v>106</v>
      </c>
      <c r="B40" s="89">
        <v>1191636.1499999999</v>
      </c>
      <c r="C40" s="87">
        <v>1511700</v>
      </c>
      <c r="D40" s="89">
        <v>34200</v>
      </c>
      <c r="E40" s="89">
        <v>34200</v>
      </c>
      <c r="F40" s="89">
        <v>34200</v>
      </c>
    </row>
    <row r="41" spans="1:6" ht="21.75" customHeight="1" x14ac:dyDescent="0.25">
      <c r="A41" s="43" t="s">
        <v>107</v>
      </c>
      <c r="B41" s="89">
        <v>1191636.1499999999</v>
      </c>
      <c r="C41" s="87">
        <v>1511700</v>
      </c>
      <c r="D41" s="89">
        <v>34200</v>
      </c>
      <c r="E41" s="89">
        <v>34200</v>
      </c>
      <c r="F41" s="89">
        <v>34200</v>
      </c>
    </row>
    <row r="42" spans="1:6" ht="30" customHeight="1" x14ac:dyDescent="0.25">
      <c r="A42" s="43" t="s">
        <v>59</v>
      </c>
      <c r="B42" s="89">
        <v>1191636.1499999999</v>
      </c>
      <c r="C42" s="87">
        <v>1511700</v>
      </c>
      <c r="D42" s="89">
        <v>34200</v>
      </c>
      <c r="E42" s="89">
        <v>34200</v>
      </c>
      <c r="F42" s="89">
        <v>34200</v>
      </c>
    </row>
    <row r="43" spans="1:6" ht="21.75" customHeight="1" x14ac:dyDescent="0.25">
      <c r="A43" s="56" t="s">
        <v>33</v>
      </c>
      <c r="B43" s="94">
        <v>1191636.1499999999</v>
      </c>
      <c r="C43" s="94">
        <v>1511700</v>
      </c>
      <c r="D43" s="94">
        <v>34200</v>
      </c>
      <c r="E43" s="94">
        <v>34200</v>
      </c>
      <c r="F43" s="94">
        <v>34200</v>
      </c>
    </row>
    <row r="44" spans="1:6" ht="21.75" customHeight="1" x14ac:dyDescent="0.25">
      <c r="A44" s="43" t="s">
        <v>34</v>
      </c>
      <c r="B44" s="87">
        <v>1165606.58</v>
      </c>
      <c r="C44" s="87">
        <v>1477000</v>
      </c>
      <c r="D44" s="87"/>
      <c r="E44" s="87"/>
      <c r="F44" s="87"/>
    </row>
    <row r="45" spans="1:6" ht="21.75" customHeight="1" x14ac:dyDescent="0.25">
      <c r="A45" s="43" t="s">
        <v>35</v>
      </c>
      <c r="B45" s="87">
        <v>1104839.17</v>
      </c>
      <c r="C45" s="87">
        <v>1400000</v>
      </c>
      <c r="D45" s="87"/>
      <c r="E45" s="87"/>
      <c r="F45" s="87"/>
    </row>
    <row r="46" spans="1:6" ht="21.75" customHeight="1" x14ac:dyDescent="0.25">
      <c r="A46" s="43" t="s">
        <v>37</v>
      </c>
      <c r="B46" s="87">
        <v>60767.41</v>
      </c>
      <c r="C46" s="87">
        <v>77000</v>
      </c>
      <c r="D46" s="87"/>
      <c r="E46" s="89"/>
      <c r="F46" s="89"/>
    </row>
    <row r="47" spans="1:6" ht="21.75" customHeight="1" x14ac:dyDescent="0.25">
      <c r="A47" s="43" t="s">
        <v>38</v>
      </c>
      <c r="B47" s="87">
        <v>26029.57</v>
      </c>
      <c r="C47" s="87">
        <v>34700</v>
      </c>
      <c r="D47" s="87">
        <v>34200</v>
      </c>
      <c r="E47" s="89">
        <v>34200</v>
      </c>
      <c r="F47" s="89">
        <v>34200</v>
      </c>
    </row>
    <row r="48" spans="1:6" ht="28.5" customHeight="1" x14ac:dyDescent="0.25">
      <c r="A48" s="43" t="s">
        <v>39</v>
      </c>
      <c r="B48" s="87">
        <v>11580</v>
      </c>
      <c r="C48" s="87">
        <v>16000</v>
      </c>
      <c r="D48" s="87">
        <v>16000</v>
      </c>
      <c r="E48" s="87"/>
      <c r="F48" s="87"/>
    </row>
    <row r="49" spans="1:6" ht="21.75" customHeight="1" x14ac:dyDescent="0.25">
      <c r="A49" s="43" t="s">
        <v>41</v>
      </c>
      <c r="B49" s="87">
        <v>13778.97</v>
      </c>
      <c r="C49" s="87">
        <v>17000</v>
      </c>
      <c r="D49" s="87">
        <v>17000</v>
      </c>
      <c r="E49" s="89"/>
      <c r="F49" s="89"/>
    </row>
    <row r="50" spans="1:6" ht="29.25" customHeight="1" x14ac:dyDescent="0.25">
      <c r="A50" s="43" t="s">
        <v>42</v>
      </c>
      <c r="B50" s="87">
        <v>390.6</v>
      </c>
      <c r="C50" s="87">
        <v>700</v>
      </c>
      <c r="D50" s="87">
        <v>200</v>
      </c>
      <c r="E50" s="89"/>
      <c r="F50" s="89"/>
    </row>
    <row r="51" spans="1:6" ht="21.75" customHeight="1" x14ac:dyDescent="0.25">
      <c r="A51" s="43" t="s">
        <v>43</v>
      </c>
      <c r="B51" s="89">
        <v>280</v>
      </c>
      <c r="C51" s="87">
        <v>1000</v>
      </c>
      <c r="D51" s="87">
        <v>1000</v>
      </c>
      <c r="E51" s="89"/>
      <c r="F51" s="89"/>
    </row>
    <row r="52" spans="1:6" ht="21.75" customHeight="1" x14ac:dyDescent="0.25">
      <c r="A52" s="43" t="s">
        <v>108</v>
      </c>
      <c r="B52" s="89">
        <v>2374806.4300000002</v>
      </c>
      <c r="C52" s="87">
        <v>2505670</v>
      </c>
      <c r="D52" s="87">
        <v>2517730</v>
      </c>
      <c r="E52" s="89">
        <v>2515830</v>
      </c>
      <c r="F52" s="89">
        <v>2515830</v>
      </c>
    </row>
    <row r="53" spans="1:6" ht="30" customHeight="1" x14ac:dyDescent="0.25">
      <c r="A53" s="56" t="s">
        <v>109</v>
      </c>
      <c r="B53" s="94">
        <v>2371450.37</v>
      </c>
      <c r="C53" s="94">
        <v>2505670</v>
      </c>
      <c r="D53" s="94">
        <v>2504330</v>
      </c>
      <c r="E53" s="94">
        <v>2502430</v>
      </c>
      <c r="F53" s="94">
        <v>2502430</v>
      </c>
    </row>
    <row r="54" spans="1:6" ht="30" customHeight="1" x14ac:dyDescent="0.25">
      <c r="A54" s="43" t="s">
        <v>110</v>
      </c>
      <c r="B54" s="87">
        <v>2133754.0699999998</v>
      </c>
      <c r="C54" s="87">
        <v>2505670</v>
      </c>
      <c r="D54" s="87">
        <v>2504330</v>
      </c>
      <c r="E54" s="87">
        <v>2502430</v>
      </c>
      <c r="F54" s="87">
        <v>2502430</v>
      </c>
    </row>
    <row r="55" spans="1:6" ht="30.75" customHeight="1" x14ac:dyDescent="0.25">
      <c r="A55" s="43" t="s">
        <v>111</v>
      </c>
      <c r="B55" s="87">
        <v>2133754.0699999998</v>
      </c>
      <c r="C55" s="87">
        <v>2505670</v>
      </c>
      <c r="D55" s="87">
        <v>2504330</v>
      </c>
      <c r="E55" s="87">
        <v>2502430</v>
      </c>
      <c r="F55" s="87">
        <v>2502430</v>
      </c>
    </row>
    <row r="56" spans="1:6" ht="21.75" customHeight="1" x14ac:dyDescent="0.25">
      <c r="A56" s="43" t="s">
        <v>33</v>
      </c>
      <c r="B56" s="89">
        <v>2313180.92</v>
      </c>
      <c r="C56" s="87">
        <v>2312290</v>
      </c>
      <c r="D56" s="87">
        <v>2497930</v>
      </c>
      <c r="E56" s="89">
        <v>2496030</v>
      </c>
      <c r="F56" s="89">
        <v>2496030</v>
      </c>
    </row>
    <row r="57" spans="1:6" ht="21.75" customHeight="1" x14ac:dyDescent="0.25">
      <c r="A57" s="43" t="s">
        <v>34</v>
      </c>
      <c r="B57" s="87">
        <v>2128762.0699999998</v>
      </c>
      <c r="C57" s="87">
        <v>2287300</v>
      </c>
      <c r="D57" s="87">
        <v>2287300</v>
      </c>
      <c r="E57" s="89">
        <v>2287300</v>
      </c>
      <c r="F57" s="89">
        <v>2287300</v>
      </c>
    </row>
    <row r="58" spans="1:6" ht="21.75" customHeight="1" x14ac:dyDescent="0.25">
      <c r="A58" s="43" t="s">
        <v>35</v>
      </c>
      <c r="B58" s="87">
        <v>1774609.92</v>
      </c>
      <c r="C58" s="87">
        <v>1901300</v>
      </c>
      <c r="D58" s="87">
        <v>1901300</v>
      </c>
      <c r="E58" s="89"/>
      <c r="F58" s="89"/>
    </row>
    <row r="59" spans="1:6" ht="21.75" customHeight="1" x14ac:dyDescent="0.25">
      <c r="A59" s="43" t="s">
        <v>36</v>
      </c>
      <c r="B59" s="87">
        <v>62785.88</v>
      </c>
      <c r="C59" s="87">
        <v>71000</v>
      </c>
      <c r="D59" s="87">
        <v>71000</v>
      </c>
      <c r="E59" s="87"/>
      <c r="F59" s="87"/>
    </row>
    <row r="60" spans="1:6" ht="25.5" customHeight="1" x14ac:dyDescent="0.25">
      <c r="A60" s="43" t="s">
        <v>37</v>
      </c>
      <c r="B60" s="87">
        <v>291366.27</v>
      </c>
      <c r="C60" s="87">
        <v>315000</v>
      </c>
      <c r="D60" s="87">
        <v>315000</v>
      </c>
      <c r="E60" s="89"/>
      <c r="F60" s="89"/>
    </row>
    <row r="61" spans="1:6" ht="21.75" customHeight="1" x14ac:dyDescent="0.25">
      <c r="A61" s="43" t="s">
        <v>38</v>
      </c>
      <c r="B61" s="89">
        <v>184418.85</v>
      </c>
      <c r="C61" s="87">
        <v>23370</v>
      </c>
      <c r="D61" s="87">
        <v>208980</v>
      </c>
      <c r="E61" s="89">
        <v>207080</v>
      </c>
      <c r="F61" s="89">
        <v>207080</v>
      </c>
    </row>
    <row r="62" spans="1:6" ht="21.75" customHeight="1" x14ac:dyDescent="0.25">
      <c r="A62" s="43" t="s">
        <v>39</v>
      </c>
      <c r="B62" s="87">
        <v>33082</v>
      </c>
      <c r="C62" s="87">
        <v>1770</v>
      </c>
      <c r="D62" s="87">
        <v>34998</v>
      </c>
      <c r="E62" s="89"/>
      <c r="F62" s="89"/>
    </row>
    <row r="63" spans="1:6" ht="28.5" customHeight="1" x14ac:dyDescent="0.25">
      <c r="A63" s="43" t="s">
        <v>40</v>
      </c>
      <c r="B63" s="89">
        <v>47452</v>
      </c>
      <c r="C63" s="87">
        <v>4600</v>
      </c>
      <c r="D63" s="87">
        <v>58000</v>
      </c>
      <c r="E63" s="89"/>
      <c r="F63" s="89"/>
    </row>
    <row r="64" spans="1:6" ht="21.75" customHeight="1" x14ac:dyDescent="0.25">
      <c r="A64" s="43" t="s">
        <v>41</v>
      </c>
      <c r="B64" s="87">
        <v>97292.85</v>
      </c>
      <c r="C64" s="87">
        <v>7000</v>
      </c>
      <c r="D64" s="87">
        <v>104000</v>
      </c>
      <c r="E64" s="89"/>
      <c r="F64" s="89"/>
    </row>
    <row r="65" spans="1:6" ht="21.75" customHeight="1" x14ac:dyDescent="0.25">
      <c r="A65" s="43" t="s">
        <v>42</v>
      </c>
      <c r="B65" s="87"/>
      <c r="C65" s="87">
        <v>2900</v>
      </c>
      <c r="D65" s="87">
        <v>2900</v>
      </c>
      <c r="E65" s="87"/>
      <c r="F65" s="87"/>
    </row>
    <row r="66" spans="1:6" ht="21.75" customHeight="1" x14ac:dyDescent="0.25">
      <c r="A66" s="43" t="s">
        <v>43</v>
      </c>
      <c r="B66" s="87">
        <v>6592</v>
      </c>
      <c r="C66" s="87">
        <v>7100</v>
      </c>
      <c r="D66" s="87">
        <v>9082</v>
      </c>
      <c r="E66" s="89"/>
      <c r="F66" s="89"/>
    </row>
    <row r="67" spans="1:6" ht="28.5" customHeight="1" x14ac:dyDescent="0.25">
      <c r="A67" s="43" t="s">
        <v>46</v>
      </c>
      <c r="B67" s="89"/>
      <c r="C67" s="87">
        <v>1620</v>
      </c>
      <c r="D67" s="87">
        <v>1650</v>
      </c>
      <c r="E67" s="87">
        <v>1650</v>
      </c>
      <c r="F67" s="87">
        <v>1650</v>
      </c>
    </row>
    <row r="68" spans="1:6" ht="21.75" customHeight="1" x14ac:dyDescent="0.25">
      <c r="A68" s="43" t="s">
        <v>47</v>
      </c>
      <c r="B68" s="89"/>
      <c r="C68" s="87">
        <v>1620</v>
      </c>
      <c r="D68" s="87">
        <v>1650</v>
      </c>
      <c r="E68" s="89"/>
      <c r="F68" s="89"/>
    </row>
    <row r="69" spans="1:6" ht="26.25" customHeight="1" x14ac:dyDescent="0.25">
      <c r="A69" s="43" t="s">
        <v>48</v>
      </c>
      <c r="B69" s="87">
        <v>45939.25</v>
      </c>
      <c r="C69" s="87">
        <v>8400</v>
      </c>
      <c r="D69" s="87">
        <v>6400</v>
      </c>
      <c r="E69" s="87">
        <v>6400</v>
      </c>
      <c r="F69" s="87">
        <v>6400</v>
      </c>
    </row>
    <row r="70" spans="1:6" ht="27.75" customHeight="1" x14ac:dyDescent="0.25">
      <c r="A70" s="43" t="s">
        <v>49</v>
      </c>
      <c r="B70" s="89">
        <v>0</v>
      </c>
      <c r="C70" s="87">
        <v>1000</v>
      </c>
      <c r="D70" s="87">
        <v>1000</v>
      </c>
      <c r="E70" s="87">
        <v>1000</v>
      </c>
      <c r="F70" s="87">
        <v>1000</v>
      </c>
    </row>
    <row r="71" spans="1:6" ht="27.75" customHeight="1" x14ac:dyDescent="0.25">
      <c r="A71" s="43" t="s">
        <v>50</v>
      </c>
      <c r="B71" s="89"/>
      <c r="C71" s="87">
        <v>1000</v>
      </c>
      <c r="D71" s="87">
        <v>1000</v>
      </c>
      <c r="E71" s="89"/>
      <c r="F71" s="89"/>
    </row>
    <row r="72" spans="1:6" ht="26.25" customHeight="1" x14ac:dyDescent="0.25">
      <c r="A72" s="43" t="s">
        <v>51</v>
      </c>
      <c r="B72" s="87">
        <v>5318</v>
      </c>
      <c r="C72" s="87">
        <v>7400</v>
      </c>
      <c r="D72" s="87">
        <v>5400</v>
      </c>
      <c r="E72" s="87">
        <v>5400</v>
      </c>
      <c r="F72" s="87">
        <v>5400</v>
      </c>
    </row>
    <row r="73" spans="1:6" ht="21.75" customHeight="1" x14ac:dyDescent="0.25">
      <c r="A73" s="43" t="s">
        <v>52</v>
      </c>
      <c r="B73" s="87">
        <v>5318</v>
      </c>
      <c r="C73" s="87">
        <v>6000</v>
      </c>
      <c r="D73" s="87">
        <v>4000</v>
      </c>
      <c r="E73" s="89"/>
      <c r="F73" s="89"/>
    </row>
    <row r="74" spans="1:6" ht="27.75" customHeight="1" x14ac:dyDescent="0.25">
      <c r="A74" s="43" t="s">
        <v>53</v>
      </c>
      <c r="B74" s="87"/>
      <c r="C74" s="87">
        <v>1400</v>
      </c>
      <c r="D74" s="87">
        <v>1400</v>
      </c>
      <c r="E74" s="89"/>
      <c r="F74" s="89"/>
    </row>
    <row r="75" spans="1:6" ht="27.75" customHeight="1" x14ac:dyDescent="0.25">
      <c r="A75" s="43" t="s">
        <v>54</v>
      </c>
      <c r="B75" s="87">
        <v>40621.25</v>
      </c>
      <c r="C75" s="87"/>
      <c r="D75" s="87"/>
      <c r="E75" s="89"/>
      <c r="F75" s="89"/>
    </row>
    <row r="76" spans="1:6" ht="27.75" customHeight="1" x14ac:dyDescent="0.25">
      <c r="A76" s="43" t="s">
        <v>55</v>
      </c>
      <c r="B76" s="87">
        <v>40621.25</v>
      </c>
      <c r="C76" s="87"/>
      <c r="D76" s="87"/>
      <c r="E76" s="89"/>
      <c r="F76" s="89"/>
    </row>
    <row r="77" spans="1:6" ht="21.75" customHeight="1" x14ac:dyDescent="0.25">
      <c r="A77" s="56" t="s">
        <v>112</v>
      </c>
      <c r="B77" s="94">
        <v>0</v>
      </c>
      <c r="C77" s="97">
        <v>7900</v>
      </c>
      <c r="D77" s="97">
        <v>8900</v>
      </c>
      <c r="E77" s="97">
        <v>8900</v>
      </c>
      <c r="F77" s="97">
        <v>8900</v>
      </c>
    </row>
    <row r="78" spans="1:6" ht="28.5" customHeight="1" x14ac:dyDescent="0.25">
      <c r="A78" s="43" t="s">
        <v>113</v>
      </c>
      <c r="B78" s="87">
        <v>0</v>
      </c>
      <c r="C78" s="89">
        <v>7900</v>
      </c>
      <c r="D78" s="89">
        <v>8900</v>
      </c>
      <c r="E78" s="89">
        <v>8900</v>
      </c>
      <c r="F78" s="89">
        <v>8900</v>
      </c>
    </row>
    <row r="79" spans="1:6" ht="21.75" customHeight="1" x14ac:dyDescent="0.25">
      <c r="A79" s="43" t="s">
        <v>33</v>
      </c>
      <c r="B79" s="87">
        <v>0</v>
      </c>
      <c r="C79" s="89">
        <v>7900</v>
      </c>
      <c r="D79" s="89">
        <v>8900</v>
      </c>
      <c r="E79" s="89">
        <v>8900</v>
      </c>
      <c r="F79" s="89">
        <v>8900</v>
      </c>
    </row>
    <row r="80" spans="1:6" ht="21.75" customHeight="1" x14ac:dyDescent="0.25">
      <c r="A80" s="43" t="s">
        <v>38</v>
      </c>
      <c r="B80" s="87"/>
      <c r="C80" s="89">
        <v>7900</v>
      </c>
      <c r="D80" s="89">
        <v>8900</v>
      </c>
      <c r="E80" s="89">
        <v>8900</v>
      </c>
      <c r="F80" s="89">
        <v>8900</v>
      </c>
    </row>
    <row r="81" spans="1:6" ht="31.5" customHeight="1" x14ac:dyDescent="0.25">
      <c r="A81" s="56" t="s">
        <v>40</v>
      </c>
      <c r="B81" s="94"/>
      <c r="C81" s="94">
        <v>1000</v>
      </c>
      <c r="D81" s="94">
        <v>2000</v>
      </c>
      <c r="E81" s="112"/>
      <c r="F81" s="94"/>
    </row>
    <row r="82" spans="1:6" ht="21.75" customHeight="1" x14ac:dyDescent="0.25">
      <c r="A82" s="43" t="s">
        <v>41</v>
      </c>
      <c r="B82" s="87"/>
      <c r="C82" s="87">
        <v>3000</v>
      </c>
      <c r="D82" s="87">
        <v>3000</v>
      </c>
      <c r="E82" s="87"/>
      <c r="F82" s="87"/>
    </row>
    <row r="83" spans="1:6" ht="21.75" customHeight="1" x14ac:dyDescent="0.25">
      <c r="A83" s="43" t="s">
        <v>42</v>
      </c>
      <c r="B83" s="87"/>
      <c r="C83" s="87">
        <v>900</v>
      </c>
      <c r="D83" s="87">
        <v>900</v>
      </c>
      <c r="E83" s="87"/>
      <c r="F83" s="87"/>
    </row>
    <row r="84" spans="1:6" ht="21.75" customHeight="1" x14ac:dyDescent="0.25">
      <c r="A84" s="43" t="s">
        <v>43</v>
      </c>
      <c r="B84" s="87"/>
      <c r="C84" s="87">
        <v>3000</v>
      </c>
      <c r="D84" s="87">
        <v>3000</v>
      </c>
      <c r="E84" s="89"/>
      <c r="F84" s="89"/>
    </row>
    <row r="85" spans="1:6" ht="21.75" customHeight="1" x14ac:dyDescent="0.25">
      <c r="A85" s="43" t="s">
        <v>63</v>
      </c>
      <c r="B85" s="87">
        <v>3356.06</v>
      </c>
      <c r="C85" s="87">
        <v>4500</v>
      </c>
      <c r="D85" s="87">
        <v>4500</v>
      </c>
      <c r="E85" s="89">
        <v>4500</v>
      </c>
      <c r="F85" s="89">
        <v>4500</v>
      </c>
    </row>
    <row r="86" spans="1:6" ht="21.75" customHeight="1" x14ac:dyDescent="0.25">
      <c r="A86" s="43" t="s">
        <v>33</v>
      </c>
      <c r="B86" s="87">
        <v>3356.06</v>
      </c>
      <c r="C86" s="87">
        <v>4500</v>
      </c>
      <c r="D86" s="87">
        <v>4500</v>
      </c>
      <c r="E86" s="89">
        <v>4500</v>
      </c>
      <c r="F86" s="89">
        <v>4500</v>
      </c>
    </row>
    <row r="87" spans="1:6" ht="21.75" customHeight="1" x14ac:dyDescent="0.25">
      <c r="A87" s="43" t="s">
        <v>38</v>
      </c>
      <c r="B87" s="87">
        <v>3356.06</v>
      </c>
      <c r="C87" s="87">
        <v>4500</v>
      </c>
      <c r="D87" s="87">
        <v>4500</v>
      </c>
      <c r="E87" s="87">
        <v>4500</v>
      </c>
      <c r="F87" s="87">
        <v>4500</v>
      </c>
    </row>
    <row r="88" spans="1:6" ht="21.75" customHeight="1" x14ac:dyDescent="0.25">
      <c r="A88" s="43" t="s">
        <v>40</v>
      </c>
      <c r="B88" s="87">
        <v>3356.06</v>
      </c>
      <c r="C88" s="87">
        <v>4500</v>
      </c>
      <c r="D88" s="87">
        <v>4500</v>
      </c>
      <c r="E88" s="89"/>
      <c r="F88" s="89"/>
    </row>
    <row r="89" spans="1:6" ht="21.75" customHeight="1" x14ac:dyDescent="0.25">
      <c r="A89" s="43" t="s">
        <v>33</v>
      </c>
      <c r="B89" s="87">
        <v>3356.06</v>
      </c>
      <c r="C89" s="87">
        <v>4500</v>
      </c>
      <c r="D89" s="87">
        <v>4500</v>
      </c>
      <c r="E89" s="89">
        <v>4500</v>
      </c>
      <c r="F89" s="89">
        <v>4500</v>
      </c>
    </row>
    <row r="90" spans="1:6" ht="21.75" customHeight="1" x14ac:dyDescent="0.25">
      <c r="A90" s="43" t="s">
        <v>114</v>
      </c>
      <c r="B90" s="89">
        <v>2012.91</v>
      </c>
      <c r="C90" s="87">
        <v>12750</v>
      </c>
      <c r="D90" s="89">
        <v>12750</v>
      </c>
      <c r="E90" s="89">
        <v>6000</v>
      </c>
      <c r="F90" s="89">
        <v>6000</v>
      </c>
    </row>
    <row r="91" spans="1:6" ht="21.75" customHeight="1" x14ac:dyDescent="0.25">
      <c r="A91" s="56" t="s">
        <v>115</v>
      </c>
      <c r="B91" s="94">
        <v>2012.91</v>
      </c>
      <c r="C91" s="94">
        <v>12750</v>
      </c>
      <c r="D91" s="94">
        <v>12750</v>
      </c>
      <c r="E91" s="94">
        <v>6000</v>
      </c>
      <c r="F91" s="94">
        <v>6000</v>
      </c>
    </row>
    <row r="92" spans="1:6" ht="21.75" customHeight="1" x14ac:dyDescent="0.25">
      <c r="A92" s="43" t="s">
        <v>61</v>
      </c>
      <c r="B92" s="87">
        <v>2012.91</v>
      </c>
      <c r="C92" s="87">
        <v>12750</v>
      </c>
      <c r="D92" s="87">
        <v>12750</v>
      </c>
      <c r="E92" s="87">
        <v>6000</v>
      </c>
      <c r="F92" s="87">
        <v>6000</v>
      </c>
    </row>
    <row r="93" spans="1:6" ht="21.75" customHeight="1" x14ac:dyDescent="0.25">
      <c r="A93" s="43" t="s">
        <v>33</v>
      </c>
      <c r="B93" s="87">
        <v>253.09</v>
      </c>
      <c r="C93" s="87">
        <v>5750</v>
      </c>
      <c r="D93" s="87">
        <v>5750</v>
      </c>
      <c r="E93" s="87">
        <v>3000</v>
      </c>
      <c r="F93" s="87">
        <v>3000</v>
      </c>
    </row>
    <row r="94" spans="1:6" ht="31.5" customHeight="1" x14ac:dyDescent="0.25">
      <c r="A94" s="43" t="s">
        <v>38</v>
      </c>
      <c r="B94" s="89">
        <v>253.09</v>
      </c>
      <c r="C94" s="87">
        <v>5750</v>
      </c>
      <c r="D94" s="87">
        <v>5750</v>
      </c>
      <c r="E94" s="89">
        <v>3000</v>
      </c>
      <c r="F94" s="89">
        <v>3000</v>
      </c>
    </row>
    <row r="95" spans="1:6" ht="21.75" customHeight="1" x14ac:dyDescent="0.25">
      <c r="A95" s="43" t="s">
        <v>39</v>
      </c>
      <c r="B95" s="87">
        <v>168</v>
      </c>
      <c r="C95" s="87">
        <v>50</v>
      </c>
      <c r="D95" s="87">
        <v>50</v>
      </c>
      <c r="E95" s="89"/>
      <c r="F95" s="89"/>
    </row>
    <row r="96" spans="1:6" ht="28.5" customHeight="1" x14ac:dyDescent="0.25">
      <c r="A96" s="43" t="s">
        <v>40</v>
      </c>
      <c r="B96" s="87">
        <v>85.09</v>
      </c>
      <c r="C96" s="87">
        <v>2000</v>
      </c>
      <c r="D96" s="87">
        <v>2000</v>
      </c>
      <c r="E96" s="89"/>
      <c r="F96" s="89"/>
    </row>
    <row r="97" spans="1:6" ht="26.25" customHeight="1" x14ac:dyDescent="0.25">
      <c r="A97" s="43" t="s">
        <v>41</v>
      </c>
      <c r="B97" s="89"/>
      <c r="C97" s="87">
        <v>2000</v>
      </c>
      <c r="D97" s="87">
        <v>2000</v>
      </c>
      <c r="E97" s="89"/>
      <c r="F97" s="89"/>
    </row>
    <row r="98" spans="1:6" ht="25.5" customHeight="1" x14ac:dyDescent="0.25">
      <c r="A98" s="43" t="s">
        <v>42</v>
      </c>
      <c r="B98" s="87"/>
      <c r="C98" s="87">
        <v>200</v>
      </c>
      <c r="D98" s="87">
        <v>200</v>
      </c>
      <c r="E98" s="87"/>
      <c r="F98" s="87"/>
    </row>
    <row r="99" spans="1:6" ht="41.25" customHeight="1" x14ac:dyDescent="0.25">
      <c r="A99" s="43" t="s">
        <v>43</v>
      </c>
      <c r="B99" s="87"/>
      <c r="C99" s="87">
        <v>1500</v>
      </c>
      <c r="D99" s="87">
        <v>1500</v>
      </c>
      <c r="E99" s="87"/>
      <c r="F99" s="87"/>
    </row>
    <row r="100" spans="1:6" ht="21.75" customHeight="1" x14ac:dyDescent="0.25">
      <c r="A100" s="43" t="s">
        <v>48</v>
      </c>
      <c r="B100" s="87">
        <v>1759.82</v>
      </c>
      <c r="C100" s="87">
        <v>7000</v>
      </c>
      <c r="D100" s="87">
        <v>7000</v>
      </c>
      <c r="E100" s="89">
        <v>3000</v>
      </c>
      <c r="F100" s="89">
        <v>3000</v>
      </c>
    </row>
    <row r="101" spans="1:6" ht="27.75" customHeight="1" x14ac:dyDescent="0.25">
      <c r="A101" s="43" t="s">
        <v>51</v>
      </c>
      <c r="B101" s="87">
        <v>1759.82</v>
      </c>
      <c r="C101" s="87">
        <v>7000</v>
      </c>
      <c r="D101" s="87">
        <v>7000</v>
      </c>
      <c r="E101" s="89">
        <v>3000</v>
      </c>
      <c r="F101" s="89">
        <v>3000</v>
      </c>
    </row>
    <row r="102" spans="1:6" ht="29.25" customHeight="1" x14ac:dyDescent="0.25">
      <c r="A102" s="56" t="s">
        <v>52</v>
      </c>
      <c r="B102" s="94">
        <v>1759.82</v>
      </c>
      <c r="C102" s="94">
        <v>5000</v>
      </c>
      <c r="D102" s="94">
        <v>5000</v>
      </c>
      <c r="E102" s="112"/>
      <c r="F102" s="94"/>
    </row>
    <row r="103" spans="1:6" ht="26.25" x14ac:dyDescent="0.25">
      <c r="A103" s="43" t="s">
        <v>53</v>
      </c>
      <c r="B103" s="87"/>
      <c r="C103" s="87">
        <v>2000</v>
      </c>
      <c r="D103" s="87">
        <v>2000</v>
      </c>
      <c r="E103" s="87"/>
      <c r="F103" s="87"/>
    </row>
    <row r="104" spans="1:6" ht="26.25" x14ac:dyDescent="0.25">
      <c r="A104" s="43" t="s">
        <v>116</v>
      </c>
      <c r="B104" s="87">
        <v>0</v>
      </c>
      <c r="C104" s="87">
        <v>260</v>
      </c>
      <c r="D104" s="87">
        <v>260</v>
      </c>
      <c r="E104" s="87">
        <v>260</v>
      </c>
      <c r="F104" s="87">
        <v>260</v>
      </c>
    </row>
    <row r="105" spans="1:6" ht="39" x14ac:dyDescent="0.25">
      <c r="A105" s="92" t="s">
        <v>117</v>
      </c>
      <c r="B105" s="98">
        <v>0</v>
      </c>
      <c r="C105" s="98">
        <v>260</v>
      </c>
      <c r="D105" s="98">
        <v>260</v>
      </c>
      <c r="E105" s="99">
        <v>260</v>
      </c>
      <c r="F105" s="99">
        <v>260</v>
      </c>
    </row>
    <row r="106" spans="1:6" x14ac:dyDescent="0.25">
      <c r="A106" s="93" t="s">
        <v>60</v>
      </c>
      <c r="B106" s="100">
        <v>0</v>
      </c>
      <c r="C106" s="100">
        <v>260</v>
      </c>
      <c r="D106" s="100">
        <v>260</v>
      </c>
      <c r="E106" s="113">
        <v>260</v>
      </c>
      <c r="F106" s="100">
        <v>260</v>
      </c>
    </row>
    <row r="107" spans="1:6" x14ac:dyDescent="0.25">
      <c r="A107" s="93" t="s">
        <v>33</v>
      </c>
      <c r="B107" s="100">
        <v>0</v>
      </c>
      <c r="C107" s="100">
        <v>260</v>
      </c>
      <c r="D107" s="100">
        <v>260</v>
      </c>
      <c r="E107" s="113">
        <v>260</v>
      </c>
      <c r="F107" s="100">
        <v>260</v>
      </c>
    </row>
    <row r="108" spans="1:6" x14ac:dyDescent="0.25">
      <c r="A108" s="93" t="s">
        <v>38</v>
      </c>
      <c r="B108" s="100"/>
      <c r="C108" s="100">
        <v>260</v>
      </c>
      <c r="D108" s="100">
        <v>260</v>
      </c>
      <c r="E108" s="113">
        <v>260</v>
      </c>
      <c r="F108" s="100">
        <v>260</v>
      </c>
    </row>
    <row r="109" spans="1:6" x14ac:dyDescent="0.25">
      <c r="A109" s="93" t="s">
        <v>41</v>
      </c>
      <c r="B109" s="100"/>
      <c r="C109" s="100">
        <v>260</v>
      </c>
      <c r="D109" s="100">
        <v>260</v>
      </c>
      <c r="E109" s="113"/>
      <c r="F109" s="100"/>
    </row>
  </sheetData>
  <mergeCells count="4">
    <mergeCell ref="A1:F1"/>
    <mergeCell ref="A3:F3"/>
    <mergeCell ref="A4:I4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F12" sqref="F12"/>
    </sheetView>
  </sheetViews>
  <sheetFormatPr defaultRowHeight="15" x14ac:dyDescent="0.25"/>
  <cols>
    <col min="1" max="6" width="25.28515625" customWidth="1"/>
  </cols>
  <sheetData>
    <row r="1" spans="1:9" ht="39.75" customHeight="1" x14ac:dyDescent="0.25">
      <c r="A1" s="86" t="s">
        <v>118</v>
      </c>
      <c r="B1" s="86"/>
      <c r="C1" s="86"/>
      <c r="D1" s="86"/>
      <c r="E1" s="86"/>
      <c r="F1" s="86"/>
      <c r="G1" s="33"/>
      <c r="H1" s="33"/>
      <c r="I1" s="33"/>
    </row>
    <row r="2" spans="1:9" ht="39.75" customHeight="1" x14ac:dyDescent="0.25">
      <c r="A2" s="86" t="s">
        <v>12</v>
      </c>
      <c r="B2" s="86"/>
      <c r="C2" s="86"/>
      <c r="D2" s="86"/>
      <c r="E2" s="86"/>
      <c r="F2" s="86"/>
      <c r="G2" s="33"/>
      <c r="H2" s="33"/>
      <c r="I2" s="33"/>
    </row>
    <row r="3" spans="1:9" ht="39.75" customHeight="1" x14ac:dyDescent="0.25">
      <c r="A3" s="85" t="s">
        <v>18</v>
      </c>
      <c r="B3" s="85"/>
      <c r="C3" s="85"/>
      <c r="D3" s="85"/>
      <c r="E3" s="85"/>
      <c r="F3" s="85"/>
      <c r="G3" s="52"/>
      <c r="H3" s="52"/>
      <c r="I3" s="52"/>
    </row>
    <row r="4" spans="1:9" ht="39.75" customHeight="1" thickBot="1" x14ac:dyDescent="0.3">
      <c r="A4" s="52" t="s">
        <v>66</v>
      </c>
      <c r="B4" s="52"/>
      <c r="C4" s="52"/>
      <c r="D4" s="52"/>
      <c r="E4" s="52"/>
      <c r="F4" s="52"/>
    </row>
    <row r="5" spans="1:9" ht="39.75" customHeight="1" thickBot="1" x14ac:dyDescent="0.3">
      <c r="A5" s="37" t="s">
        <v>17</v>
      </c>
      <c r="B5" s="37" t="s">
        <v>86</v>
      </c>
      <c r="C5" s="37" t="s">
        <v>99</v>
      </c>
      <c r="D5" s="37" t="s">
        <v>91</v>
      </c>
      <c r="E5" s="37" t="s">
        <v>92</v>
      </c>
      <c r="F5" s="37" t="s">
        <v>93</v>
      </c>
    </row>
    <row r="6" spans="1:9" ht="39.75" customHeight="1" x14ac:dyDescent="0.25">
      <c r="A6" s="43" t="s">
        <v>67</v>
      </c>
      <c r="B6" s="44">
        <v>3655712.58</v>
      </c>
      <c r="C6" s="44">
        <v>3963950</v>
      </c>
      <c r="D6" s="44">
        <v>2726351</v>
      </c>
      <c r="E6" s="55">
        <v>2675401</v>
      </c>
      <c r="F6" s="44">
        <v>2675401</v>
      </c>
    </row>
    <row r="7" spans="1:9" ht="39.75" customHeight="1" x14ac:dyDescent="0.25">
      <c r="A7" s="43" t="s">
        <v>100</v>
      </c>
      <c r="B7" s="44">
        <v>3655712.58</v>
      </c>
      <c r="C7" s="44">
        <v>3963950</v>
      </c>
      <c r="D7" s="44">
        <v>2726351</v>
      </c>
      <c r="E7" s="55">
        <v>2675401</v>
      </c>
      <c r="F7" s="44">
        <v>2675401</v>
      </c>
    </row>
    <row r="8" spans="1:9" ht="26.25" x14ac:dyDescent="0.25">
      <c r="A8" s="43" t="s">
        <v>101</v>
      </c>
      <c r="B8" s="44">
        <v>3655712.58</v>
      </c>
      <c r="C8" s="44">
        <v>3963950</v>
      </c>
      <c r="D8" s="44">
        <v>2726351</v>
      </c>
      <c r="E8" s="55">
        <v>2675401</v>
      </c>
      <c r="F8" s="44">
        <v>2675401</v>
      </c>
    </row>
    <row r="9" spans="1:9" ht="39" x14ac:dyDescent="0.25">
      <c r="A9" s="57" t="s">
        <v>70</v>
      </c>
      <c r="B9" s="58">
        <v>2369830.37</v>
      </c>
      <c r="C9" s="58">
        <v>2290100</v>
      </c>
      <c r="D9" s="58">
        <v>2475080</v>
      </c>
      <c r="E9" s="59">
        <v>2475080</v>
      </c>
      <c r="F9" s="58">
        <v>2475080</v>
      </c>
    </row>
    <row r="10" spans="1:9" ht="26.25" x14ac:dyDescent="0.25">
      <c r="A10" s="43" t="s">
        <v>76</v>
      </c>
      <c r="B10" s="44">
        <v>1285822.21</v>
      </c>
      <c r="C10" s="44">
        <v>1673850</v>
      </c>
      <c r="D10" s="44">
        <v>251271</v>
      </c>
      <c r="E10" s="55">
        <v>200321</v>
      </c>
      <c r="F10" s="44">
        <v>200321</v>
      </c>
    </row>
    <row r="11" spans="1:9" ht="26.25" x14ac:dyDescent="0.25">
      <c r="A11" s="57" t="s">
        <v>65</v>
      </c>
      <c r="B11" s="58">
        <v>1285822.21</v>
      </c>
      <c r="C11" s="58">
        <v>1673850</v>
      </c>
      <c r="D11" s="58">
        <v>855225</v>
      </c>
      <c r="E11" s="59">
        <v>200321</v>
      </c>
      <c r="F11" s="58">
        <v>200321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>
      <selection activeCell="E104" sqref="E104"/>
    </sheetView>
  </sheetViews>
  <sheetFormatPr defaultRowHeight="15" x14ac:dyDescent="0.25"/>
  <cols>
    <col min="1" max="1" width="43.28515625" style="63" customWidth="1"/>
    <col min="2" max="2" width="26.28515625" style="63" customWidth="1"/>
    <col min="3" max="4" width="21.140625" style="63" customWidth="1"/>
    <col min="5" max="6" width="24.7109375" style="63" customWidth="1"/>
  </cols>
  <sheetData>
    <row r="1" spans="1:9" ht="22.5" customHeight="1" x14ac:dyDescent="0.25">
      <c r="A1" s="86" t="s">
        <v>118</v>
      </c>
      <c r="B1" s="86"/>
      <c r="C1" s="86"/>
      <c r="D1" s="86"/>
      <c r="E1" s="86"/>
      <c r="F1" s="86"/>
      <c r="G1" s="33"/>
      <c r="H1" s="33"/>
      <c r="I1" s="33"/>
    </row>
    <row r="2" spans="1:9" ht="22.5" customHeight="1" x14ac:dyDescent="0.25">
      <c r="A2" s="85" t="s">
        <v>84</v>
      </c>
      <c r="B2" s="85"/>
      <c r="C2" s="85"/>
      <c r="D2" s="85"/>
      <c r="E2" s="85"/>
      <c r="F2" s="85"/>
      <c r="G2" s="33"/>
      <c r="H2" s="33"/>
      <c r="I2" s="33"/>
    </row>
    <row r="3" spans="1:9" ht="22.5" customHeight="1" thickBot="1" x14ac:dyDescent="0.3">
      <c r="A3" s="85"/>
      <c r="B3" s="85"/>
      <c r="C3" s="85"/>
      <c r="D3" s="85"/>
      <c r="E3" s="85"/>
      <c r="F3" s="85"/>
      <c r="G3" s="85"/>
      <c r="H3" s="85"/>
      <c r="I3" s="85"/>
    </row>
    <row r="4" spans="1:9" ht="15.75" thickBot="1" x14ac:dyDescent="0.3">
      <c r="A4" s="114" t="s">
        <v>17</v>
      </c>
      <c r="B4" s="114" t="s">
        <v>86</v>
      </c>
      <c r="C4" s="114" t="s">
        <v>99</v>
      </c>
      <c r="D4" s="114" t="s">
        <v>91</v>
      </c>
      <c r="E4" s="114" t="s">
        <v>92</v>
      </c>
      <c r="F4" s="114" t="s">
        <v>93</v>
      </c>
    </row>
    <row r="5" spans="1:9" ht="17.25" x14ac:dyDescent="0.25">
      <c r="A5" s="106" t="s">
        <v>67</v>
      </c>
      <c r="B5" s="107">
        <v>3655712.58</v>
      </c>
      <c r="C5" s="107">
        <v>4160391</v>
      </c>
      <c r="D5" s="107">
        <v>2726351</v>
      </c>
      <c r="E5" s="107">
        <v>2675401</v>
      </c>
      <c r="F5" s="107">
        <v>2675401</v>
      </c>
    </row>
    <row r="6" spans="1:9" ht="34.5" x14ac:dyDescent="0.25">
      <c r="A6" s="115" t="s">
        <v>100</v>
      </c>
      <c r="B6" s="116">
        <v>3655712.58</v>
      </c>
      <c r="C6" s="116">
        <v>4160391</v>
      </c>
      <c r="D6" s="116">
        <v>2726351</v>
      </c>
      <c r="E6" s="116">
        <v>2675401</v>
      </c>
      <c r="F6" s="116">
        <v>2675401</v>
      </c>
    </row>
    <row r="7" spans="1:9" x14ac:dyDescent="0.25">
      <c r="A7" s="39" t="s">
        <v>101</v>
      </c>
      <c r="B7" s="101">
        <v>3655712.58</v>
      </c>
      <c r="C7" s="101">
        <v>4160391</v>
      </c>
      <c r="D7" s="101">
        <v>2726351</v>
      </c>
      <c r="E7" s="101">
        <v>2675401</v>
      </c>
      <c r="F7" s="101">
        <v>2675401</v>
      </c>
    </row>
    <row r="8" spans="1:9" x14ac:dyDescent="0.25">
      <c r="A8" s="56" t="s">
        <v>68</v>
      </c>
      <c r="B8" s="94">
        <v>225366.1</v>
      </c>
      <c r="C8" s="94">
        <v>184980</v>
      </c>
      <c r="D8" s="94">
        <v>184980</v>
      </c>
      <c r="E8" s="94">
        <v>184980</v>
      </c>
      <c r="F8" s="94">
        <v>184980</v>
      </c>
    </row>
    <row r="9" spans="1:9" ht="26.25" x14ac:dyDescent="0.25">
      <c r="A9" s="41" t="s">
        <v>69</v>
      </c>
      <c r="B9" s="102">
        <v>50820</v>
      </c>
      <c r="C9" s="102">
        <v>49980</v>
      </c>
      <c r="D9" s="102">
        <v>49980</v>
      </c>
      <c r="E9" s="102">
        <v>49980</v>
      </c>
      <c r="F9" s="102">
        <v>49980</v>
      </c>
    </row>
    <row r="10" spans="1:9" ht="26.25" x14ac:dyDescent="0.25">
      <c r="A10" s="43" t="s">
        <v>70</v>
      </c>
      <c r="B10" s="87">
        <v>50820</v>
      </c>
      <c r="C10" s="87">
        <v>49980</v>
      </c>
      <c r="D10" s="87">
        <v>49980</v>
      </c>
      <c r="E10" s="87">
        <v>49980</v>
      </c>
      <c r="F10" s="87">
        <v>49980</v>
      </c>
    </row>
    <row r="11" spans="1:9" x14ac:dyDescent="0.25">
      <c r="A11" s="60" t="s">
        <v>38</v>
      </c>
      <c r="B11" s="103">
        <v>50820</v>
      </c>
      <c r="C11" s="103">
        <v>49980</v>
      </c>
      <c r="D11" s="103">
        <v>49980</v>
      </c>
      <c r="E11" s="103">
        <v>49980</v>
      </c>
      <c r="F11" s="103">
        <v>49980</v>
      </c>
    </row>
    <row r="12" spans="1:9" x14ac:dyDescent="0.25">
      <c r="A12" s="61" t="s">
        <v>39</v>
      </c>
      <c r="B12" s="87">
        <v>5082</v>
      </c>
      <c r="C12" s="87">
        <v>4998</v>
      </c>
      <c r="D12" s="87">
        <v>4998</v>
      </c>
      <c r="E12" s="87"/>
      <c r="F12" s="87"/>
    </row>
    <row r="13" spans="1:9" x14ac:dyDescent="0.25">
      <c r="A13" s="62" t="s">
        <v>40</v>
      </c>
      <c r="B13" s="87">
        <v>11782</v>
      </c>
      <c r="C13" s="87">
        <v>11782</v>
      </c>
      <c r="D13" s="87">
        <v>13000</v>
      </c>
      <c r="E13" s="89"/>
      <c r="F13" s="89"/>
    </row>
    <row r="14" spans="1:9" x14ac:dyDescent="0.25">
      <c r="A14" s="62" t="s">
        <v>41</v>
      </c>
      <c r="B14" s="87">
        <v>32356</v>
      </c>
      <c r="C14" s="87">
        <v>31300</v>
      </c>
      <c r="D14" s="87">
        <v>30000</v>
      </c>
      <c r="E14" s="89"/>
      <c r="F14" s="89"/>
    </row>
    <row r="15" spans="1:9" x14ac:dyDescent="0.25">
      <c r="A15" s="62" t="s">
        <v>43</v>
      </c>
      <c r="B15" s="87">
        <v>1600</v>
      </c>
      <c r="C15" s="87">
        <v>1900</v>
      </c>
      <c r="D15" s="87">
        <v>1982</v>
      </c>
      <c r="E15" s="89"/>
      <c r="F15" s="89"/>
    </row>
    <row r="16" spans="1:9" ht="39" x14ac:dyDescent="0.25">
      <c r="A16" s="62" t="s">
        <v>71</v>
      </c>
      <c r="B16" s="87">
        <v>125369.85</v>
      </c>
      <c r="C16" s="87">
        <v>130000</v>
      </c>
      <c r="D16" s="87">
        <v>130000</v>
      </c>
      <c r="E16" s="89">
        <v>130000</v>
      </c>
      <c r="F16" s="89">
        <v>130000</v>
      </c>
    </row>
    <row r="17" spans="1:6" ht="26.25" x14ac:dyDescent="0.25">
      <c r="A17" s="41" t="s">
        <v>70</v>
      </c>
      <c r="B17" s="102">
        <v>125369.85</v>
      </c>
      <c r="C17" s="102">
        <v>130000</v>
      </c>
      <c r="D17" s="102">
        <v>130000</v>
      </c>
      <c r="E17" s="102">
        <v>130000</v>
      </c>
      <c r="F17" s="102">
        <v>130000</v>
      </c>
    </row>
    <row r="18" spans="1:6" x14ac:dyDescent="0.25">
      <c r="A18" s="43" t="s">
        <v>38</v>
      </c>
      <c r="B18" s="87">
        <v>125369.85</v>
      </c>
      <c r="C18" s="87">
        <v>130000</v>
      </c>
      <c r="D18" s="87">
        <v>130000</v>
      </c>
      <c r="E18" s="87">
        <v>130000</v>
      </c>
      <c r="F18" s="87">
        <v>130000</v>
      </c>
    </row>
    <row r="19" spans="1:6" x14ac:dyDescent="0.25">
      <c r="A19" s="60" t="s">
        <v>39</v>
      </c>
      <c r="B19" s="103">
        <v>28000</v>
      </c>
      <c r="C19" s="103">
        <v>28000</v>
      </c>
      <c r="D19" s="103">
        <v>28000</v>
      </c>
      <c r="E19" s="118"/>
      <c r="F19" s="103"/>
    </row>
    <row r="20" spans="1:6" x14ac:dyDescent="0.25">
      <c r="A20" s="61" t="s">
        <v>40</v>
      </c>
      <c r="B20" s="87">
        <v>35670</v>
      </c>
      <c r="C20" s="87">
        <v>40000</v>
      </c>
      <c r="D20" s="87">
        <v>40000</v>
      </c>
      <c r="E20" s="87"/>
      <c r="F20" s="87"/>
    </row>
    <row r="21" spans="1:6" x14ac:dyDescent="0.25">
      <c r="A21" s="62" t="s">
        <v>41</v>
      </c>
      <c r="B21" s="87">
        <v>61699.85</v>
      </c>
      <c r="C21" s="87">
        <v>62000</v>
      </c>
      <c r="D21" s="87">
        <v>62000</v>
      </c>
      <c r="E21" s="89"/>
      <c r="F21" s="89"/>
    </row>
    <row r="22" spans="1:6" x14ac:dyDescent="0.25">
      <c r="A22" s="62" t="s">
        <v>72</v>
      </c>
      <c r="B22" s="87">
        <v>3237</v>
      </c>
      <c r="C22" s="87">
        <v>5000</v>
      </c>
      <c r="D22" s="87">
        <v>5000</v>
      </c>
      <c r="E22" s="89">
        <v>5000</v>
      </c>
      <c r="F22" s="89">
        <v>5000</v>
      </c>
    </row>
    <row r="23" spans="1:6" ht="26.25" x14ac:dyDescent="0.25">
      <c r="A23" s="62" t="s">
        <v>70</v>
      </c>
      <c r="B23" s="87">
        <v>3237</v>
      </c>
      <c r="C23" s="87">
        <v>5000</v>
      </c>
      <c r="D23" s="87">
        <v>5000</v>
      </c>
      <c r="E23" s="89">
        <v>5000</v>
      </c>
      <c r="F23" s="89">
        <v>5000</v>
      </c>
    </row>
    <row r="24" spans="1:6" x14ac:dyDescent="0.25">
      <c r="A24" s="41" t="s">
        <v>38</v>
      </c>
      <c r="B24" s="102">
        <v>3237</v>
      </c>
      <c r="C24" s="102">
        <v>5000</v>
      </c>
      <c r="D24" s="102">
        <v>5000</v>
      </c>
      <c r="E24" s="102">
        <v>5000</v>
      </c>
      <c r="F24" s="102">
        <v>5000</v>
      </c>
    </row>
    <row r="25" spans="1:6" x14ac:dyDescent="0.25">
      <c r="A25" s="43" t="s">
        <v>41</v>
      </c>
      <c r="B25" s="87">
        <v>3237</v>
      </c>
      <c r="C25" s="87">
        <v>5000</v>
      </c>
      <c r="D25" s="87">
        <v>5000</v>
      </c>
      <c r="E25" s="87"/>
      <c r="F25" s="87"/>
    </row>
    <row r="26" spans="1:6" ht="26.25" x14ac:dyDescent="0.25">
      <c r="A26" s="43" t="s">
        <v>73</v>
      </c>
      <c r="B26" s="87">
        <v>45939.25</v>
      </c>
      <c r="C26" s="87"/>
      <c r="D26" s="87"/>
      <c r="E26" s="87"/>
      <c r="F26" s="87"/>
    </row>
    <row r="27" spans="1:6" ht="26.25" x14ac:dyDescent="0.25">
      <c r="A27" s="104" t="s">
        <v>70</v>
      </c>
      <c r="B27" s="105">
        <v>45939.25</v>
      </c>
      <c r="C27" s="105">
        <v>130000</v>
      </c>
      <c r="D27" s="105">
        <v>130000</v>
      </c>
      <c r="E27" s="105">
        <v>130000</v>
      </c>
      <c r="F27" s="105">
        <v>130000</v>
      </c>
    </row>
    <row r="28" spans="1:6" ht="26.25" x14ac:dyDescent="0.25">
      <c r="A28" s="43" t="s">
        <v>51</v>
      </c>
      <c r="B28" s="87">
        <v>5318</v>
      </c>
      <c r="C28" s="87"/>
      <c r="D28" s="87"/>
      <c r="E28" s="87"/>
      <c r="F28" s="87"/>
    </row>
    <row r="29" spans="1:6" x14ac:dyDescent="0.25">
      <c r="A29" s="43" t="s">
        <v>121</v>
      </c>
      <c r="B29" s="87">
        <v>5318</v>
      </c>
      <c r="C29" s="87"/>
      <c r="D29" s="87"/>
      <c r="E29" s="87"/>
      <c r="F29" s="87"/>
    </row>
    <row r="30" spans="1:6" ht="26.25" x14ac:dyDescent="0.25">
      <c r="A30" s="43" t="s">
        <v>54</v>
      </c>
      <c r="B30" s="87">
        <v>40621.25</v>
      </c>
      <c r="C30" s="87"/>
      <c r="D30" s="87"/>
      <c r="E30" s="87"/>
      <c r="F30" s="87"/>
    </row>
    <row r="31" spans="1:6" ht="26.25" x14ac:dyDescent="0.25">
      <c r="A31" s="43" t="s">
        <v>55</v>
      </c>
      <c r="B31" s="87">
        <v>40621.25</v>
      </c>
      <c r="C31" s="87"/>
      <c r="D31" s="87"/>
      <c r="E31" s="87"/>
      <c r="F31" s="87"/>
    </row>
    <row r="32" spans="1:6" ht="26.25" x14ac:dyDescent="0.25">
      <c r="A32" s="60" t="s">
        <v>74</v>
      </c>
      <c r="B32" s="103">
        <v>81027.399999999994</v>
      </c>
      <c r="C32" s="103">
        <v>110650</v>
      </c>
      <c r="D32" s="103">
        <v>154350</v>
      </c>
      <c r="E32" s="103">
        <v>112050</v>
      </c>
      <c r="F32" s="103">
        <v>112050</v>
      </c>
    </row>
    <row r="33" spans="1:6" ht="26.25" x14ac:dyDescent="0.25">
      <c r="A33" s="61" t="s">
        <v>75</v>
      </c>
      <c r="B33" s="87">
        <v>81027.399999999994</v>
      </c>
      <c r="C33" s="87">
        <v>110650</v>
      </c>
      <c r="D33" s="87">
        <v>154350</v>
      </c>
      <c r="E33" s="87">
        <v>112050</v>
      </c>
      <c r="F33" s="87">
        <v>112050</v>
      </c>
    </row>
    <row r="34" spans="1:6" ht="26.25" x14ac:dyDescent="0.25">
      <c r="A34" s="62" t="s">
        <v>76</v>
      </c>
      <c r="B34" s="87">
        <v>81027.399999999994</v>
      </c>
      <c r="C34" s="87">
        <v>110650</v>
      </c>
      <c r="D34" s="87">
        <v>154350</v>
      </c>
      <c r="E34" s="89">
        <v>112050</v>
      </c>
      <c r="F34" s="89">
        <v>112050</v>
      </c>
    </row>
    <row r="35" spans="1:6" x14ac:dyDescent="0.25">
      <c r="A35" s="41" t="s">
        <v>34</v>
      </c>
      <c r="B35" s="102">
        <v>3500</v>
      </c>
      <c r="C35" s="102">
        <v>4700</v>
      </c>
      <c r="D35" s="102">
        <v>2700</v>
      </c>
      <c r="E35" s="102">
        <v>2700</v>
      </c>
      <c r="F35" s="102">
        <v>2700</v>
      </c>
    </row>
    <row r="36" spans="1:6" x14ac:dyDescent="0.25">
      <c r="A36" s="43" t="s">
        <v>35</v>
      </c>
      <c r="B36" s="89"/>
      <c r="C36" s="87">
        <v>500</v>
      </c>
      <c r="D36" s="89">
        <v>500</v>
      </c>
      <c r="E36" s="89"/>
      <c r="F36" s="89"/>
    </row>
    <row r="37" spans="1:6" x14ac:dyDescent="0.25">
      <c r="A37" s="60" t="s">
        <v>36</v>
      </c>
      <c r="B37" s="103">
        <v>3500</v>
      </c>
      <c r="C37" s="103">
        <v>4000</v>
      </c>
      <c r="D37" s="103">
        <v>2000</v>
      </c>
      <c r="E37" s="118"/>
      <c r="F37" s="103"/>
    </row>
    <row r="38" spans="1:6" x14ac:dyDescent="0.25">
      <c r="A38" s="61" t="s">
        <v>37</v>
      </c>
      <c r="B38" s="87"/>
      <c r="C38" s="87">
        <v>200</v>
      </c>
      <c r="D38" s="87">
        <v>200</v>
      </c>
      <c r="E38" s="87"/>
      <c r="F38" s="87"/>
    </row>
    <row r="39" spans="1:6" x14ac:dyDescent="0.25">
      <c r="A39" s="62" t="s">
        <v>38</v>
      </c>
      <c r="B39" s="89">
        <v>49053</v>
      </c>
      <c r="C39" s="87">
        <v>63600</v>
      </c>
      <c r="D39" s="89">
        <v>99100</v>
      </c>
      <c r="E39" s="89">
        <v>67000</v>
      </c>
      <c r="F39" s="89">
        <v>67000</v>
      </c>
    </row>
    <row r="40" spans="1:6" x14ac:dyDescent="0.25">
      <c r="A40" s="56" t="s">
        <v>39</v>
      </c>
      <c r="B40" s="94">
        <v>6168.66</v>
      </c>
      <c r="C40" s="94">
        <v>10000</v>
      </c>
      <c r="D40" s="94">
        <v>10000</v>
      </c>
      <c r="E40" s="112"/>
      <c r="F40" s="94"/>
    </row>
    <row r="41" spans="1:6" x14ac:dyDescent="0.25">
      <c r="A41" s="41" t="s">
        <v>40</v>
      </c>
      <c r="B41" s="102">
        <v>4713.3999999999996</v>
      </c>
      <c r="C41" s="102">
        <v>6000</v>
      </c>
      <c r="D41" s="102">
        <v>15000</v>
      </c>
      <c r="E41" s="117"/>
      <c r="F41" s="102"/>
    </row>
    <row r="42" spans="1:6" x14ac:dyDescent="0.25">
      <c r="A42" s="43" t="s">
        <v>41</v>
      </c>
      <c r="B42" s="87">
        <v>36371.78</v>
      </c>
      <c r="C42" s="87">
        <v>45000</v>
      </c>
      <c r="D42" s="87">
        <v>70000</v>
      </c>
      <c r="E42" s="87"/>
      <c r="F42" s="87"/>
    </row>
    <row r="43" spans="1:6" ht="26.25" x14ac:dyDescent="0.25">
      <c r="A43" s="60" t="s">
        <v>42</v>
      </c>
      <c r="B43" s="103">
        <v>700</v>
      </c>
      <c r="C43" s="103">
        <v>1100</v>
      </c>
      <c r="D43" s="103">
        <v>1100</v>
      </c>
      <c r="E43" s="118"/>
      <c r="F43" s="103"/>
    </row>
    <row r="44" spans="1:6" x14ac:dyDescent="0.25">
      <c r="A44" s="61" t="s">
        <v>43</v>
      </c>
      <c r="B44" s="87">
        <v>1100.08</v>
      </c>
      <c r="C44" s="87">
        <v>1500</v>
      </c>
      <c r="D44" s="87">
        <v>3000</v>
      </c>
      <c r="E44" s="87"/>
      <c r="F44" s="87"/>
    </row>
    <row r="45" spans="1:6" x14ac:dyDescent="0.25">
      <c r="A45" s="62" t="s">
        <v>44</v>
      </c>
      <c r="B45" s="87">
        <v>1671.61</v>
      </c>
      <c r="C45" s="87">
        <v>2000</v>
      </c>
      <c r="D45" s="87">
        <v>1500</v>
      </c>
      <c r="E45" s="89">
        <v>2000</v>
      </c>
      <c r="F45" s="89">
        <v>2000</v>
      </c>
    </row>
    <row r="46" spans="1:6" x14ac:dyDescent="0.25">
      <c r="A46" s="62" t="s">
        <v>45</v>
      </c>
      <c r="B46" s="87">
        <v>1671.61</v>
      </c>
      <c r="C46" s="87">
        <v>2000</v>
      </c>
      <c r="D46" s="87">
        <v>1500</v>
      </c>
      <c r="E46" s="89"/>
      <c r="F46" s="89"/>
    </row>
    <row r="47" spans="1:6" x14ac:dyDescent="0.25">
      <c r="A47" s="62" t="s">
        <v>46</v>
      </c>
      <c r="B47" s="87">
        <v>0</v>
      </c>
      <c r="C47" s="87">
        <v>50</v>
      </c>
      <c r="D47" s="87">
        <v>50</v>
      </c>
      <c r="E47" s="89">
        <v>50</v>
      </c>
      <c r="F47" s="89">
        <v>50</v>
      </c>
    </row>
    <row r="48" spans="1:6" x14ac:dyDescent="0.25">
      <c r="A48" s="61" t="s">
        <v>47</v>
      </c>
      <c r="B48" s="87"/>
      <c r="C48" s="87">
        <v>50</v>
      </c>
      <c r="D48" s="87">
        <v>50</v>
      </c>
      <c r="E48" s="87"/>
      <c r="F48" s="87"/>
    </row>
    <row r="49" spans="1:6" ht="26.25" x14ac:dyDescent="0.25">
      <c r="A49" s="62" t="s">
        <v>51</v>
      </c>
      <c r="B49" s="87">
        <v>26801.87</v>
      </c>
      <c r="C49" s="87">
        <v>40300</v>
      </c>
      <c r="D49" s="87">
        <v>51000</v>
      </c>
      <c r="E49" s="89">
        <v>40300</v>
      </c>
      <c r="F49" s="89">
        <v>40300</v>
      </c>
    </row>
    <row r="50" spans="1:6" x14ac:dyDescent="0.25">
      <c r="A50" s="62" t="s">
        <v>52</v>
      </c>
      <c r="B50" s="87">
        <v>26661.51</v>
      </c>
      <c r="C50" s="87">
        <v>40000</v>
      </c>
      <c r="D50" s="87">
        <v>50000</v>
      </c>
      <c r="E50" s="89"/>
      <c r="F50" s="89"/>
    </row>
    <row r="51" spans="1:6" ht="26.25" x14ac:dyDescent="0.25">
      <c r="A51" s="62" t="s">
        <v>53</v>
      </c>
      <c r="B51" s="87">
        <v>140.36000000000001</v>
      </c>
      <c r="C51" s="87">
        <v>300</v>
      </c>
      <c r="D51" s="87">
        <v>1000</v>
      </c>
      <c r="E51" s="89"/>
      <c r="F51" s="89"/>
    </row>
    <row r="52" spans="1:6" ht="26.25" x14ac:dyDescent="0.25">
      <c r="A52" s="62" t="s">
        <v>77</v>
      </c>
      <c r="B52" s="87">
        <v>1215565.01</v>
      </c>
      <c r="C52" s="87">
        <v>1574661</v>
      </c>
      <c r="D52" s="87">
        <v>96921</v>
      </c>
      <c r="E52" s="89">
        <v>88271</v>
      </c>
      <c r="F52" s="89">
        <v>88271</v>
      </c>
    </row>
    <row r="53" spans="1:6" x14ac:dyDescent="0.25">
      <c r="A53" s="62" t="s">
        <v>78</v>
      </c>
      <c r="B53" s="87">
        <v>6229.69</v>
      </c>
      <c r="C53" s="87">
        <v>6961</v>
      </c>
      <c r="D53" s="87">
        <v>7061</v>
      </c>
      <c r="E53" s="89">
        <v>7061</v>
      </c>
      <c r="F53" s="89">
        <v>7061</v>
      </c>
    </row>
    <row r="54" spans="1:6" ht="26.25" x14ac:dyDescent="0.25">
      <c r="A54" s="61" t="s">
        <v>76</v>
      </c>
      <c r="B54" s="87">
        <v>6229.69</v>
      </c>
      <c r="C54" s="87">
        <v>6961</v>
      </c>
      <c r="D54" s="87">
        <v>7061</v>
      </c>
      <c r="E54" s="87">
        <v>7061</v>
      </c>
      <c r="F54" s="87">
        <v>7061</v>
      </c>
    </row>
    <row r="55" spans="1:6" x14ac:dyDescent="0.25">
      <c r="A55" s="62" t="s">
        <v>38</v>
      </c>
      <c r="B55" s="87">
        <v>5319.53</v>
      </c>
      <c r="C55" s="87">
        <v>6050</v>
      </c>
      <c r="D55" s="87">
        <v>6150</v>
      </c>
      <c r="E55" s="89">
        <v>6150</v>
      </c>
      <c r="F55" s="89">
        <v>6150</v>
      </c>
    </row>
    <row r="56" spans="1:6" x14ac:dyDescent="0.25">
      <c r="A56" s="61" t="s">
        <v>40</v>
      </c>
      <c r="B56" s="87">
        <v>86.1</v>
      </c>
      <c r="C56" s="87">
        <v>150</v>
      </c>
      <c r="D56" s="87">
        <v>150</v>
      </c>
      <c r="E56" s="87"/>
      <c r="F56" s="87"/>
    </row>
    <row r="57" spans="1:6" x14ac:dyDescent="0.25">
      <c r="A57" s="62" t="s">
        <v>41</v>
      </c>
      <c r="B57" s="89">
        <v>2303.4299999999998</v>
      </c>
      <c r="C57" s="87">
        <v>3000</v>
      </c>
      <c r="D57" s="87">
        <v>3000</v>
      </c>
      <c r="E57" s="89"/>
      <c r="F57" s="89"/>
    </row>
    <row r="58" spans="1:6" x14ac:dyDescent="0.25">
      <c r="A58" s="61" t="s">
        <v>43</v>
      </c>
      <c r="B58" s="87">
        <v>2930</v>
      </c>
      <c r="C58" s="87">
        <v>2900</v>
      </c>
      <c r="D58" s="87">
        <v>3000</v>
      </c>
      <c r="E58" s="87"/>
      <c r="F58" s="87"/>
    </row>
    <row r="59" spans="1:6" ht="26.25" x14ac:dyDescent="0.25">
      <c r="A59" s="62" t="s">
        <v>51</v>
      </c>
      <c r="B59" s="87">
        <v>910.16</v>
      </c>
      <c r="C59" s="87">
        <v>911</v>
      </c>
      <c r="D59" s="87">
        <v>911</v>
      </c>
      <c r="E59" s="89">
        <v>911</v>
      </c>
      <c r="F59" s="89">
        <v>911</v>
      </c>
    </row>
    <row r="60" spans="1:6" ht="26.25" x14ac:dyDescent="0.25">
      <c r="A60" s="62" t="s">
        <v>53</v>
      </c>
      <c r="B60" s="87">
        <v>910.16</v>
      </c>
      <c r="C60" s="87">
        <v>911</v>
      </c>
      <c r="D60" s="87">
        <v>911</v>
      </c>
      <c r="E60" s="89"/>
      <c r="F60" s="89"/>
    </row>
    <row r="61" spans="1:6" ht="26.25" x14ac:dyDescent="0.25">
      <c r="A61" s="61" t="s">
        <v>79</v>
      </c>
      <c r="B61" s="87">
        <v>0</v>
      </c>
      <c r="C61" s="87">
        <v>260</v>
      </c>
      <c r="D61" s="87">
        <v>260</v>
      </c>
      <c r="E61" s="87">
        <v>260</v>
      </c>
      <c r="F61" s="87">
        <v>260</v>
      </c>
    </row>
    <row r="62" spans="1:6" ht="26.25" x14ac:dyDescent="0.25">
      <c r="A62" s="62" t="s">
        <v>76</v>
      </c>
      <c r="B62" s="89"/>
      <c r="C62" s="87">
        <v>260</v>
      </c>
      <c r="D62" s="87">
        <v>260</v>
      </c>
      <c r="E62" s="89">
        <v>260</v>
      </c>
      <c r="F62" s="89">
        <v>260</v>
      </c>
    </row>
    <row r="63" spans="1:6" x14ac:dyDescent="0.25">
      <c r="A63" s="56" t="s">
        <v>38</v>
      </c>
      <c r="B63" s="94">
        <v>0</v>
      </c>
      <c r="C63" s="94">
        <v>260</v>
      </c>
      <c r="D63" s="94">
        <v>260</v>
      </c>
      <c r="E63" s="94">
        <v>260</v>
      </c>
      <c r="F63" s="94">
        <v>260</v>
      </c>
    </row>
    <row r="64" spans="1:6" x14ac:dyDescent="0.25">
      <c r="A64" s="41" t="s">
        <v>41</v>
      </c>
      <c r="B64" s="102"/>
      <c r="C64" s="102">
        <v>260</v>
      </c>
      <c r="D64" s="102">
        <v>260</v>
      </c>
      <c r="E64" s="102">
        <v>260</v>
      </c>
      <c r="F64" s="102">
        <v>260</v>
      </c>
    </row>
    <row r="65" spans="1:6" ht="26.25" x14ac:dyDescent="0.25">
      <c r="A65" s="43" t="s">
        <v>80</v>
      </c>
      <c r="B65" s="89">
        <v>2012.91</v>
      </c>
      <c r="C65" s="89">
        <v>12750</v>
      </c>
      <c r="D65" s="87">
        <v>12750</v>
      </c>
      <c r="E65" s="89">
        <v>6000</v>
      </c>
      <c r="F65" s="89">
        <v>6000</v>
      </c>
    </row>
    <row r="66" spans="1:6" ht="26.25" x14ac:dyDescent="0.25">
      <c r="A66" s="60" t="s">
        <v>76</v>
      </c>
      <c r="B66" s="103">
        <v>2012.91</v>
      </c>
      <c r="C66" s="103">
        <v>12750</v>
      </c>
      <c r="D66" s="103">
        <v>12750</v>
      </c>
      <c r="E66" s="103">
        <v>6000</v>
      </c>
      <c r="F66" s="103">
        <v>6000</v>
      </c>
    </row>
    <row r="67" spans="1:6" x14ac:dyDescent="0.25">
      <c r="A67" s="61" t="s">
        <v>38</v>
      </c>
      <c r="B67" s="87">
        <v>253.09</v>
      </c>
      <c r="C67" s="87">
        <v>5750</v>
      </c>
      <c r="D67" s="87">
        <v>5750</v>
      </c>
      <c r="E67" s="87">
        <v>3000</v>
      </c>
      <c r="F67" s="87">
        <v>3000</v>
      </c>
    </row>
    <row r="68" spans="1:6" x14ac:dyDescent="0.25">
      <c r="A68" s="62" t="s">
        <v>39</v>
      </c>
      <c r="B68" s="89">
        <v>168</v>
      </c>
      <c r="C68" s="89">
        <v>50</v>
      </c>
      <c r="D68" s="87">
        <v>50</v>
      </c>
      <c r="E68" s="89"/>
      <c r="F68" s="89"/>
    </row>
    <row r="69" spans="1:6" x14ac:dyDescent="0.25">
      <c r="A69" s="43" t="s">
        <v>40</v>
      </c>
      <c r="B69" s="87">
        <v>85.09</v>
      </c>
      <c r="C69" s="87">
        <v>2000</v>
      </c>
      <c r="D69" s="87">
        <v>2000</v>
      </c>
      <c r="E69" s="87"/>
      <c r="F69" s="87"/>
    </row>
    <row r="70" spans="1:6" x14ac:dyDescent="0.25">
      <c r="A70" s="60" t="s">
        <v>41</v>
      </c>
      <c r="B70" s="103"/>
      <c r="C70" s="103">
        <v>2000</v>
      </c>
      <c r="D70" s="103">
        <v>2000</v>
      </c>
      <c r="E70" s="118"/>
      <c r="F70" s="103"/>
    </row>
    <row r="71" spans="1:6" ht="26.25" x14ac:dyDescent="0.25">
      <c r="A71" s="61" t="s">
        <v>42</v>
      </c>
      <c r="B71" s="87"/>
      <c r="C71" s="87">
        <v>200</v>
      </c>
      <c r="D71" s="87">
        <v>200</v>
      </c>
      <c r="E71" s="87"/>
      <c r="F71" s="87"/>
    </row>
    <row r="72" spans="1:6" x14ac:dyDescent="0.25">
      <c r="A72" s="62" t="s">
        <v>43</v>
      </c>
      <c r="B72" s="87"/>
      <c r="C72" s="87">
        <v>1500</v>
      </c>
      <c r="D72" s="87">
        <v>1500</v>
      </c>
      <c r="E72" s="89"/>
      <c r="F72" s="89"/>
    </row>
    <row r="73" spans="1:6" ht="26.25" x14ac:dyDescent="0.25">
      <c r="A73" s="62" t="s">
        <v>51</v>
      </c>
      <c r="B73" s="87">
        <v>1759.82</v>
      </c>
      <c r="C73" s="87">
        <v>7000</v>
      </c>
      <c r="D73" s="87">
        <v>7000</v>
      </c>
      <c r="E73" s="89">
        <v>3000</v>
      </c>
      <c r="F73" s="89">
        <v>3000</v>
      </c>
    </row>
    <row r="74" spans="1:6" x14ac:dyDescent="0.25">
      <c r="A74" s="62" t="s">
        <v>52</v>
      </c>
      <c r="B74" s="87">
        <v>1759.82</v>
      </c>
      <c r="C74" s="87">
        <v>5000</v>
      </c>
      <c r="D74" s="87">
        <v>5000</v>
      </c>
      <c r="E74" s="89"/>
      <c r="F74" s="89"/>
    </row>
    <row r="75" spans="1:6" ht="26.25" x14ac:dyDescent="0.25">
      <c r="A75" s="41" t="s">
        <v>53</v>
      </c>
      <c r="B75" s="102"/>
      <c r="C75" s="102">
        <v>2000</v>
      </c>
      <c r="D75" s="102">
        <v>2000</v>
      </c>
      <c r="E75" s="117"/>
      <c r="F75" s="102"/>
    </row>
    <row r="76" spans="1:6" ht="26.25" x14ac:dyDescent="0.25">
      <c r="A76" s="43" t="s">
        <v>81</v>
      </c>
      <c r="B76" s="87">
        <v>1191636.1499999999</v>
      </c>
      <c r="C76" s="87">
        <v>1511700</v>
      </c>
      <c r="D76" s="87">
        <v>34200</v>
      </c>
      <c r="E76" s="87">
        <v>34200</v>
      </c>
      <c r="F76" s="87">
        <v>34200</v>
      </c>
    </row>
    <row r="77" spans="1:6" ht="26.25" x14ac:dyDescent="0.25">
      <c r="A77" s="60" t="s">
        <v>76</v>
      </c>
      <c r="B77" s="103">
        <v>1191636.1499999999</v>
      </c>
      <c r="C77" s="103">
        <v>1511700</v>
      </c>
      <c r="D77" s="103">
        <v>34200</v>
      </c>
      <c r="E77" s="103">
        <v>34200</v>
      </c>
      <c r="F77" s="103">
        <v>34200</v>
      </c>
    </row>
    <row r="78" spans="1:6" x14ac:dyDescent="0.25">
      <c r="A78" s="61" t="s">
        <v>34</v>
      </c>
      <c r="B78" s="87">
        <v>1165606.58</v>
      </c>
      <c r="C78" s="87">
        <v>1477000</v>
      </c>
      <c r="D78" s="87">
        <v>0</v>
      </c>
      <c r="E78" s="87">
        <v>0</v>
      </c>
      <c r="F78" s="87">
        <v>0</v>
      </c>
    </row>
    <row r="79" spans="1:6" x14ac:dyDescent="0.25">
      <c r="A79" s="62" t="s">
        <v>35</v>
      </c>
      <c r="B79" s="87">
        <v>1104839.17</v>
      </c>
      <c r="C79" s="87">
        <v>1400000</v>
      </c>
      <c r="D79" s="87"/>
      <c r="E79" s="89"/>
      <c r="F79" s="89"/>
    </row>
    <row r="80" spans="1:6" x14ac:dyDescent="0.25">
      <c r="A80" s="41" t="s">
        <v>37</v>
      </c>
      <c r="B80" s="102">
        <v>60767.41</v>
      </c>
      <c r="C80" s="102">
        <v>77000</v>
      </c>
      <c r="D80" s="102"/>
      <c r="E80" s="117"/>
      <c r="F80" s="102"/>
    </row>
    <row r="81" spans="1:6" x14ac:dyDescent="0.25">
      <c r="A81" s="43" t="s">
        <v>38</v>
      </c>
      <c r="B81" s="87">
        <v>26029.57</v>
      </c>
      <c r="C81" s="87">
        <v>34700</v>
      </c>
      <c r="D81" s="87">
        <v>34200</v>
      </c>
      <c r="E81" s="87">
        <v>34200</v>
      </c>
      <c r="F81" s="87">
        <v>34200</v>
      </c>
    </row>
    <row r="82" spans="1:6" x14ac:dyDescent="0.25">
      <c r="A82" s="60" t="s">
        <v>39</v>
      </c>
      <c r="B82" s="103">
        <v>11580</v>
      </c>
      <c r="C82" s="103">
        <v>16000</v>
      </c>
      <c r="D82" s="103">
        <v>16000</v>
      </c>
      <c r="E82" s="118"/>
      <c r="F82" s="103"/>
    </row>
    <row r="83" spans="1:6" x14ac:dyDescent="0.25">
      <c r="A83" s="61" t="s">
        <v>41</v>
      </c>
      <c r="B83" s="87">
        <v>13778.97</v>
      </c>
      <c r="C83" s="87">
        <v>17000</v>
      </c>
      <c r="D83" s="87">
        <v>17000</v>
      </c>
      <c r="E83" s="87"/>
      <c r="F83" s="87"/>
    </row>
    <row r="84" spans="1:6" ht="26.25" x14ac:dyDescent="0.25">
      <c r="A84" s="62" t="s">
        <v>42</v>
      </c>
      <c r="B84" s="89">
        <v>390.6</v>
      </c>
      <c r="C84" s="87">
        <v>700</v>
      </c>
      <c r="D84" s="87">
        <v>200</v>
      </c>
      <c r="E84" s="89"/>
      <c r="F84" s="89"/>
    </row>
    <row r="85" spans="1:6" x14ac:dyDescent="0.25">
      <c r="A85" s="62" t="s">
        <v>43</v>
      </c>
      <c r="B85" s="87">
        <v>280</v>
      </c>
      <c r="C85" s="87">
        <v>1000</v>
      </c>
      <c r="D85" s="87">
        <v>1000</v>
      </c>
      <c r="E85" s="89"/>
      <c r="F85" s="89"/>
    </row>
    <row r="86" spans="1:6" ht="26.25" x14ac:dyDescent="0.25">
      <c r="A86" s="62" t="s">
        <v>82</v>
      </c>
      <c r="B86" s="87">
        <v>12330.2</v>
      </c>
      <c r="C86" s="87">
        <v>38490</v>
      </c>
      <c r="D86" s="87">
        <v>38150</v>
      </c>
      <c r="E86" s="89">
        <v>36250</v>
      </c>
      <c r="F86" s="89">
        <v>36250</v>
      </c>
    </row>
    <row r="87" spans="1:6" ht="26.25" x14ac:dyDescent="0.25">
      <c r="A87" s="62" t="s">
        <v>76</v>
      </c>
      <c r="B87" s="89">
        <v>12330.2</v>
      </c>
      <c r="C87" s="87">
        <v>38490</v>
      </c>
      <c r="D87" s="87">
        <v>38150</v>
      </c>
      <c r="E87" s="89">
        <v>36250</v>
      </c>
      <c r="F87" s="89">
        <v>36250</v>
      </c>
    </row>
    <row r="88" spans="1:6" x14ac:dyDescent="0.25">
      <c r="A88" s="61" t="s">
        <v>34</v>
      </c>
      <c r="B88" s="87">
        <v>344.02</v>
      </c>
      <c r="C88" s="87">
        <v>2300</v>
      </c>
      <c r="D88" s="87">
        <v>2300</v>
      </c>
      <c r="E88" s="87">
        <v>2300</v>
      </c>
      <c r="F88" s="87">
        <v>2300</v>
      </c>
    </row>
    <row r="89" spans="1:6" x14ac:dyDescent="0.25">
      <c r="A89" s="62" t="s">
        <v>35</v>
      </c>
      <c r="B89" s="87"/>
      <c r="C89" s="87">
        <v>1300</v>
      </c>
      <c r="D89" s="87">
        <v>1300</v>
      </c>
      <c r="E89" s="89"/>
      <c r="F89" s="89"/>
    </row>
    <row r="90" spans="1:6" x14ac:dyDescent="0.25">
      <c r="A90" s="62" t="s">
        <v>36</v>
      </c>
      <c r="B90" s="87">
        <v>344.02</v>
      </c>
      <c r="C90" s="87">
        <v>1000</v>
      </c>
      <c r="D90" s="87">
        <v>1000</v>
      </c>
      <c r="E90" s="89"/>
      <c r="F90" s="89"/>
    </row>
    <row r="91" spans="1:6" x14ac:dyDescent="0.25">
      <c r="A91" s="41" t="s">
        <v>38</v>
      </c>
      <c r="B91" s="102">
        <v>9828.68</v>
      </c>
      <c r="C91" s="102">
        <v>26170</v>
      </c>
      <c r="D91" s="102">
        <v>27800</v>
      </c>
      <c r="E91" s="102">
        <v>25900</v>
      </c>
      <c r="F91" s="102">
        <v>25900</v>
      </c>
    </row>
    <row r="92" spans="1:6" x14ac:dyDescent="0.25">
      <c r="A92" s="43" t="s">
        <v>39</v>
      </c>
      <c r="B92" s="87">
        <v>683.04</v>
      </c>
      <c r="C92" s="87">
        <v>1770</v>
      </c>
      <c r="D92" s="87">
        <v>2000</v>
      </c>
      <c r="E92" s="87"/>
      <c r="F92" s="87"/>
    </row>
    <row r="93" spans="1:6" x14ac:dyDescent="0.25">
      <c r="A93" s="60" t="s">
        <v>40</v>
      </c>
      <c r="B93" s="103">
        <v>1735.72</v>
      </c>
      <c r="C93" s="103">
        <v>5600</v>
      </c>
      <c r="D93" s="103">
        <v>7000</v>
      </c>
      <c r="E93" s="118"/>
      <c r="F93" s="103"/>
    </row>
    <row r="94" spans="1:6" x14ac:dyDescent="0.25">
      <c r="A94" s="61" t="s">
        <v>41</v>
      </c>
      <c r="B94" s="87">
        <v>4467.1899999999996</v>
      </c>
      <c r="C94" s="87">
        <v>10000</v>
      </c>
      <c r="D94" s="87">
        <v>10000</v>
      </c>
      <c r="E94" s="87"/>
      <c r="F94" s="87"/>
    </row>
    <row r="95" spans="1:6" ht="26.25" x14ac:dyDescent="0.25">
      <c r="A95" s="62" t="s">
        <v>42</v>
      </c>
      <c r="B95" s="87">
        <v>2829.16</v>
      </c>
      <c r="C95" s="87">
        <v>3800</v>
      </c>
      <c r="D95" s="87">
        <v>3800</v>
      </c>
      <c r="E95" s="89"/>
      <c r="F95" s="89"/>
    </row>
    <row r="96" spans="1:6" x14ac:dyDescent="0.25">
      <c r="A96" s="62" t="s">
        <v>43</v>
      </c>
      <c r="B96" s="87">
        <v>113.57</v>
      </c>
      <c r="C96" s="87">
        <v>5000</v>
      </c>
      <c r="D96" s="87">
        <v>5000</v>
      </c>
      <c r="E96" s="89"/>
      <c r="F96" s="89"/>
    </row>
    <row r="97" spans="1:6" x14ac:dyDescent="0.25">
      <c r="A97" s="61" t="s">
        <v>46</v>
      </c>
      <c r="B97" s="87">
        <v>1620</v>
      </c>
      <c r="C97" s="87">
        <v>1620</v>
      </c>
      <c r="D97" s="87">
        <v>1650</v>
      </c>
      <c r="E97" s="87">
        <v>1650</v>
      </c>
      <c r="F97" s="87">
        <v>1650</v>
      </c>
    </row>
    <row r="98" spans="1:6" x14ac:dyDescent="0.25">
      <c r="A98" s="62" t="s">
        <v>47</v>
      </c>
      <c r="B98" s="87">
        <v>1620</v>
      </c>
      <c r="C98" s="87">
        <v>1620</v>
      </c>
      <c r="D98" s="87">
        <v>1650</v>
      </c>
      <c r="E98" s="89"/>
      <c r="F98" s="89"/>
    </row>
    <row r="99" spans="1:6" ht="26.25" x14ac:dyDescent="0.25">
      <c r="A99" s="62" t="s">
        <v>49</v>
      </c>
      <c r="B99" s="87">
        <v>0</v>
      </c>
      <c r="C99" s="87">
        <v>1000</v>
      </c>
      <c r="D99" s="87">
        <v>1000</v>
      </c>
      <c r="E99" s="89">
        <v>1000</v>
      </c>
      <c r="F99" s="89">
        <v>1000</v>
      </c>
    </row>
    <row r="100" spans="1:6" x14ac:dyDescent="0.25">
      <c r="A100" s="62" t="s">
        <v>50</v>
      </c>
      <c r="B100" s="89"/>
      <c r="C100" s="87">
        <v>1000</v>
      </c>
      <c r="D100" s="87">
        <v>1000</v>
      </c>
      <c r="E100" s="89"/>
      <c r="F100" s="89"/>
    </row>
    <row r="101" spans="1:6" ht="26.25" x14ac:dyDescent="0.25">
      <c r="A101" s="62" t="s">
        <v>51</v>
      </c>
      <c r="B101" s="89">
        <v>537.5</v>
      </c>
      <c r="C101" s="87">
        <v>7400</v>
      </c>
      <c r="D101" s="87">
        <v>5400</v>
      </c>
      <c r="E101" s="89">
        <v>5400</v>
      </c>
      <c r="F101" s="89">
        <v>5400</v>
      </c>
    </row>
    <row r="102" spans="1:6" x14ac:dyDescent="0.25">
      <c r="A102" s="41" t="s">
        <v>52</v>
      </c>
      <c r="B102" s="102">
        <v>237.5</v>
      </c>
      <c r="C102" s="102">
        <v>6000</v>
      </c>
      <c r="D102" s="102">
        <v>4000</v>
      </c>
      <c r="E102" s="117"/>
      <c r="F102" s="102"/>
    </row>
    <row r="103" spans="1:6" ht="26.25" x14ac:dyDescent="0.25">
      <c r="A103" s="43" t="s">
        <v>53</v>
      </c>
      <c r="B103" s="87">
        <v>300</v>
      </c>
      <c r="C103" s="87">
        <v>1400</v>
      </c>
      <c r="D103" s="87">
        <v>1400</v>
      </c>
      <c r="E103" s="87"/>
      <c r="F103" s="87"/>
    </row>
    <row r="104" spans="1:6" ht="26.25" x14ac:dyDescent="0.25">
      <c r="A104" s="60" t="s">
        <v>83</v>
      </c>
      <c r="B104" s="103">
        <v>3356.06</v>
      </c>
      <c r="C104" s="103">
        <v>4500</v>
      </c>
      <c r="D104" s="103">
        <v>4500</v>
      </c>
      <c r="E104" s="103">
        <v>4500</v>
      </c>
      <c r="F104" s="103">
        <v>4500</v>
      </c>
    </row>
    <row r="105" spans="1:6" ht="26.25" x14ac:dyDescent="0.25">
      <c r="A105" s="61" t="s">
        <v>76</v>
      </c>
      <c r="B105" s="87">
        <v>3356.06</v>
      </c>
      <c r="C105" s="87">
        <v>4500</v>
      </c>
      <c r="D105" s="87">
        <v>4500</v>
      </c>
      <c r="E105" s="87">
        <v>4500</v>
      </c>
      <c r="F105" s="87">
        <v>4500</v>
      </c>
    </row>
    <row r="106" spans="1:6" x14ac:dyDescent="0.25">
      <c r="A106" s="62" t="s">
        <v>38</v>
      </c>
      <c r="B106" s="89">
        <v>3356.06</v>
      </c>
      <c r="C106" s="87">
        <v>4500</v>
      </c>
      <c r="D106" s="87">
        <v>4500</v>
      </c>
      <c r="E106" s="89">
        <v>4500</v>
      </c>
      <c r="F106" s="89">
        <v>4500</v>
      </c>
    </row>
    <row r="107" spans="1:6" x14ac:dyDescent="0.25">
      <c r="A107" s="62" t="s">
        <v>40</v>
      </c>
      <c r="B107" s="87">
        <v>3356.06</v>
      </c>
      <c r="C107" s="87">
        <v>4500</v>
      </c>
      <c r="D107" s="87">
        <v>4500</v>
      </c>
      <c r="E107" s="89"/>
      <c r="F107" s="89"/>
    </row>
    <row r="108" spans="1:6" x14ac:dyDescent="0.25">
      <c r="A108" s="61" t="s">
        <v>119</v>
      </c>
      <c r="B108" s="87">
        <v>2133754.0699999998</v>
      </c>
      <c r="C108" s="87">
        <v>2290100</v>
      </c>
      <c r="D108" s="87">
        <v>2290100</v>
      </c>
      <c r="E108" s="87">
        <v>2290100</v>
      </c>
      <c r="F108" s="87">
        <v>2290100</v>
      </c>
    </row>
    <row r="109" spans="1:6" x14ac:dyDescent="0.25">
      <c r="A109" s="62" t="s">
        <v>120</v>
      </c>
      <c r="B109" s="87">
        <v>2133754.0699999998</v>
      </c>
      <c r="C109" s="87">
        <v>2290100</v>
      </c>
      <c r="D109" s="87">
        <v>2290100</v>
      </c>
      <c r="E109" s="89">
        <v>2290100</v>
      </c>
      <c r="F109" s="89">
        <v>2290100</v>
      </c>
    </row>
    <row r="110" spans="1:6" ht="26.25" x14ac:dyDescent="0.25">
      <c r="A110" s="62" t="s">
        <v>70</v>
      </c>
      <c r="B110" s="89">
        <v>2133754.0699999998</v>
      </c>
      <c r="C110" s="87">
        <v>2290100</v>
      </c>
      <c r="D110" s="87">
        <v>2290100</v>
      </c>
      <c r="E110" s="89">
        <v>2290100</v>
      </c>
      <c r="F110" s="89">
        <v>2290100</v>
      </c>
    </row>
    <row r="111" spans="1:6" x14ac:dyDescent="0.25">
      <c r="A111" s="62" t="s">
        <v>34</v>
      </c>
      <c r="B111" s="87">
        <v>2128762.0699999998</v>
      </c>
      <c r="C111" s="87">
        <v>2285000</v>
      </c>
      <c r="D111" s="87">
        <v>2285000</v>
      </c>
      <c r="E111" s="89">
        <v>2285000</v>
      </c>
      <c r="F111" s="89">
        <v>2285000</v>
      </c>
    </row>
    <row r="112" spans="1:6" x14ac:dyDescent="0.25">
      <c r="A112" s="62" t="s">
        <v>35</v>
      </c>
      <c r="B112" s="89">
        <v>1774609.92</v>
      </c>
      <c r="C112" s="87">
        <v>1900000</v>
      </c>
      <c r="D112" s="87">
        <v>1900000</v>
      </c>
      <c r="E112" s="89"/>
      <c r="F112" s="89"/>
    </row>
    <row r="113" spans="1:6" x14ac:dyDescent="0.25">
      <c r="A113" s="62" t="s">
        <v>36</v>
      </c>
      <c r="B113" s="87">
        <v>62785.88</v>
      </c>
      <c r="C113" s="87">
        <v>70000</v>
      </c>
      <c r="D113" s="87">
        <v>70000</v>
      </c>
      <c r="E113" s="89"/>
      <c r="F113" s="89"/>
    </row>
    <row r="114" spans="1:6" x14ac:dyDescent="0.25">
      <c r="A114" s="61" t="s">
        <v>37</v>
      </c>
      <c r="B114" s="87">
        <v>291366.27</v>
      </c>
      <c r="C114" s="87">
        <v>315000</v>
      </c>
      <c r="D114" s="87">
        <v>315000</v>
      </c>
      <c r="E114" s="87"/>
      <c r="F114" s="87"/>
    </row>
    <row r="115" spans="1:6" x14ac:dyDescent="0.25">
      <c r="A115" s="62" t="s">
        <v>38</v>
      </c>
      <c r="B115" s="89">
        <v>4992</v>
      </c>
      <c r="C115" s="87">
        <v>5100</v>
      </c>
      <c r="D115" s="87">
        <v>5100</v>
      </c>
      <c r="E115" s="89">
        <v>5100</v>
      </c>
      <c r="F115" s="89">
        <v>5100</v>
      </c>
    </row>
    <row r="116" spans="1:6" x14ac:dyDescent="0.25">
      <c r="A116" s="61" t="s">
        <v>43</v>
      </c>
      <c r="B116" s="87">
        <v>4992</v>
      </c>
      <c r="C116" s="87">
        <v>5100</v>
      </c>
      <c r="D116" s="87">
        <v>5100</v>
      </c>
      <c r="E116" s="87"/>
      <c r="F116" s="87"/>
    </row>
  </sheetData>
  <mergeCells count="3">
    <mergeCell ref="A1:F1"/>
    <mergeCell ref="A2:F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Račun prihoda i rashoda</vt:lpstr>
      <vt:lpstr>Rashodi prema izvoru financiran</vt:lpstr>
      <vt:lpstr>Rashodi prema fun. klasifikacij</vt:lpstr>
      <vt:lpstr>II.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Windows User</cp:lastModifiedBy>
  <cp:lastPrinted>2022-09-26T12:12:29Z</cp:lastPrinted>
  <dcterms:created xsi:type="dcterms:W3CDTF">2022-08-12T12:51:27Z</dcterms:created>
  <dcterms:modified xsi:type="dcterms:W3CDTF">2026-09-15T07:49:41Z</dcterms:modified>
</cp:coreProperties>
</file>